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G128" i="1" l="1"/>
  <c r="J128" i="1"/>
  <c r="L128" i="1" s="1"/>
  <c r="G93" i="1"/>
  <c r="J93" i="1"/>
  <c r="L93" i="1" s="1"/>
  <c r="G51" i="1"/>
  <c r="J51" i="1"/>
  <c r="L51" i="1" s="1"/>
  <c r="G143" i="1"/>
  <c r="J143" i="1"/>
  <c r="L143" i="1" s="1"/>
  <c r="G53" i="1"/>
  <c r="J53" i="1"/>
  <c r="L53" i="1" s="1"/>
  <c r="G81" i="1"/>
  <c r="J81" i="1"/>
  <c r="L81" i="1" s="1"/>
  <c r="G59" i="1"/>
  <c r="J59" i="1"/>
  <c r="L59" i="1" s="1"/>
  <c r="G50" i="1"/>
  <c r="G56" i="1"/>
  <c r="J56" i="1"/>
  <c r="L56" i="1" s="1"/>
  <c r="G48" i="1"/>
  <c r="J48" i="1"/>
  <c r="L48" i="1" s="1"/>
  <c r="G117" i="1"/>
  <c r="J117" i="1"/>
  <c r="L117" i="1" s="1"/>
  <c r="G30" i="1"/>
  <c r="J30" i="1"/>
  <c r="L30" i="1" s="1"/>
  <c r="G33" i="1"/>
  <c r="J33" i="1"/>
  <c r="L33" i="1" s="1"/>
  <c r="G135" i="1"/>
  <c r="J135" i="1"/>
  <c r="L135" i="1" s="1"/>
  <c r="G69" i="1"/>
  <c r="J69" i="1"/>
  <c r="L69" i="1" s="1"/>
  <c r="G78" i="1"/>
  <c r="J78" i="1"/>
  <c r="L78" i="1" s="1"/>
  <c r="G9" i="1"/>
  <c r="J9" i="1"/>
  <c r="L9" i="1" s="1"/>
  <c r="G62" i="1"/>
  <c r="J62" i="1"/>
  <c r="L62" i="1" s="1"/>
  <c r="G90" i="1"/>
  <c r="J90" i="1"/>
  <c r="L90" i="1" s="1"/>
  <c r="G3" i="1"/>
  <c r="J3" i="1"/>
  <c r="L3" i="1" s="1"/>
  <c r="G76" i="1"/>
  <c r="J76" i="1"/>
  <c r="L76" i="1" s="1"/>
  <c r="G136" i="1"/>
  <c r="J136" i="1"/>
  <c r="L136" i="1" s="1"/>
  <c r="G85" i="1"/>
  <c r="J85" i="1"/>
  <c r="L85" i="1" s="1"/>
  <c r="G115" i="1"/>
  <c r="J115" i="1"/>
  <c r="L115" i="1" s="1"/>
  <c r="G65" i="1"/>
  <c r="J65" i="1"/>
  <c r="L65" i="1" s="1"/>
  <c r="G100" i="1"/>
  <c r="L100" i="1"/>
  <c r="J100" i="1"/>
  <c r="G113" i="1"/>
  <c r="J113" i="1"/>
  <c r="L113" i="1" s="1"/>
  <c r="G94" i="1"/>
  <c r="J94" i="1"/>
  <c r="L94" i="1" s="1"/>
  <c r="G98" i="1"/>
  <c r="G103" i="1"/>
  <c r="J103" i="1"/>
  <c r="L103" i="1" s="1"/>
  <c r="G17" i="1"/>
  <c r="J17" i="1"/>
  <c r="L17" i="1" s="1"/>
  <c r="G96" i="1"/>
  <c r="L96" i="1"/>
  <c r="J96" i="1"/>
  <c r="G55" i="1"/>
  <c r="J55" i="1"/>
  <c r="L55" i="1" s="1"/>
  <c r="G11" i="1"/>
  <c r="J11" i="1"/>
  <c r="L11" i="1" s="1"/>
  <c r="G82" i="1"/>
  <c r="J82" i="1"/>
  <c r="L82" i="1" s="1"/>
  <c r="G44" i="1"/>
  <c r="J44" i="1"/>
  <c r="L44" i="1" s="1"/>
  <c r="G92" i="1"/>
  <c r="J92" i="1"/>
  <c r="L92" i="1" s="1"/>
  <c r="G114" i="1"/>
  <c r="J114" i="1"/>
  <c r="L114" i="1" s="1"/>
  <c r="G129" i="1"/>
  <c r="J129" i="1"/>
  <c r="L129" i="1" s="1"/>
  <c r="G23" i="1"/>
  <c r="J23" i="1"/>
  <c r="L23" i="1" s="1"/>
  <c r="G31" i="1"/>
  <c r="J31" i="1"/>
  <c r="L31" i="1" s="1"/>
  <c r="G52" i="1"/>
  <c r="J52" i="1"/>
  <c r="L52" i="1" s="1"/>
  <c r="G21" i="1"/>
  <c r="J21" i="1"/>
  <c r="L21" i="1" s="1"/>
  <c r="G141" i="1"/>
  <c r="J141" i="1"/>
  <c r="L141" i="1" s="1"/>
  <c r="G131" i="1"/>
  <c r="J131" i="1"/>
  <c r="L131" i="1" s="1"/>
  <c r="G72" i="1"/>
  <c r="J72" i="1"/>
  <c r="L72" i="1" s="1"/>
  <c r="G95" i="1"/>
  <c r="J95" i="1"/>
  <c r="L95" i="1" s="1"/>
  <c r="G105" i="1"/>
  <c r="J105" i="1"/>
  <c r="L105" i="1" s="1"/>
  <c r="G139" i="1"/>
  <c r="J139" i="1"/>
  <c r="L139" i="1" s="1"/>
  <c r="G80" i="1"/>
  <c r="J80" i="1"/>
  <c r="L80" i="1" s="1"/>
  <c r="G73" i="1"/>
  <c r="J73" i="1"/>
  <c r="L73" i="1" s="1"/>
  <c r="G71" i="1"/>
  <c r="J71" i="1"/>
  <c r="L71" i="1" s="1"/>
  <c r="G120" i="1"/>
  <c r="J120" i="1"/>
  <c r="L120" i="1" s="1"/>
  <c r="G140" i="1"/>
  <c r="J140" i="1"/>
  <c r="L140" i="1" s="1"/>
  <c r="G6" i="1"/>
  <c r="J6" i="1"/>
  <c r="L6" i="1" s="1"/>
  <c r="G119" i="1"/>
  <c r="J119" i="1"/>
  <c r="L119" i="1" s="1"/>
  <c r="G49" i="1"/>
  <c r="G99" i="1"/>
  <c r="J99" i="1"/>
  <c r="L99" i="1" s="1"/>
  <c r="G91" i="1"/>
  <c r="J91" i="1"/>
  <c r="L91" i="1" s="1"/>
  <c r="G14" i="1"/>
  <c r="J14" i="1"/>
  <c r="L14" i="1" s="1"/>
  <c r="G41" i="1"/>
  <c r="J41" i="1"/>
  <c r="L41" i="1" s="1"/>
  <c r="G75" i="1"/>
  <c r="J75" i="1"/>
  <c r="L75" i="1" s="1"/>
  <c r="G28" i="1"/>
  <c r="J28" i="1"/>
  <c r="L28" i="1" s="1"/>
  <c r="G77" i="1"/>
  <c r="J77" i="1"/>
  <c r="L77" i="1" s="1"/>
  <c r="G67" i="1"/>
  <c r="J67" i="1"/>
  <c r="L67" i="1" s="1"/>
  <c r="G109" i="1"/>
  <c r="J109" i="1"/>
  <c r="L109" i="1" s="1"/>
  <c r="G125" i="1"/>
  <c r="J125" i="1"/>
  <c r="L125" i="1" s="1"/>
  <c r="G132" i="1"/>
  <c r="J132" i="1"/>
  <c r="L132" i="1" s="1"/>
  <c r="G12" i="1"/>
  <c r="J12" i="1"/>
  <c r="L12" i="1" s="1"/>
  <c r="G107" i="1"/>
  <c r="J107" i="1"/>
  <c r="L107" i="1" s="1"/>
  <c r="G39" i="1"/>
  <c r="J39" i="1"/>
  <c r="L39" i="1" s="1"/>
  <c r="G70" i="1"/>
  <c r="J70" i="1"/>
  <c r="L70" i="1" s="1"/>
  <c r="G29" i="1"/>
  <c r="J29" i="1"/>
  <c r="L29" i="1" s="1"/>
  <c r="G13" i="1"/>
  <c r="J13" i="1"/>
  <c r="L13" i="1" s="1"/>
  <c r="G104" i="1"/>
  <c r="J104" i="1"/>
  <c r="L104" i="1" s="1"/>
  <c r="G83" i="1"/>
  <c r="J83" i="1"/>
  <c r="L83" i="1" s="1"/>
  <c r="G10" i="1"/>
  <c r="J10" i="1"/>
  <c r="L10" i="1" s="1"/>
  <c r="G134" i="1"/>
  <c r="J134" i="1"/>
  <c r="L134" i="1" s="1"/>
  <c r="G7" i="1"/>
  <c r="J7" i="1"/>
  <c r="L7" i="1" s="1"/>
  <c r="G89" i="1"/>
  <c r="J89" i="1"/>
  <c r="L89" i="1" s="1"/>
  <c r="G112" i="1"/>
  <c r="J112" i="1"/>
  <c r="L112" i="1" s="1"/>
  <c r="G116" i="1"/>
  <c r="L116" i="1"/>
  <c r="J116" i="1"/>
  <c r="G27" i="1"/>
  <c r="J27" i="1"/>
  <c r="L27" i="1" s="1"/>
  <c r="G34" i="1"/>
  <c r="J34" i="1"/>
  <c r="L34" i="1" s="1"/>
  <c r="G22" i="1"/>
  <c r="J22" i="1"/>
  <c r="L22" i="1" s="1"/>
  <c r="G130" i="1"/>
  <c r="J130" i="1"/>
  <c r="L130" i="1" s="1"/>
  <c r="G42" i="1"/>
  <c r="J42" i="1"/>
  <c r="L42" i="1" s="1"/>
  <c r="G47" i="1"/>
  <c r="J47" i="1"/>
  <c r="L47" i="1" s="1"/>
  <c r="G35" i="1"/>
  <c r="J35" i="1"/>
  <c r="L35" i="1" s="1"/>
  <c r="G64" i="1"/>
  <c r="J64" i="1"/>
  <c r="L64" i="1" s="1"/>
  <c r="G138" i="1"/>
  <c r="J138" i="1"/>
  <c r="L138" i="1" s="1"/>
  <c r="G137" i="1"/>
  <c r="J137" i="1"/>
  <c r="L137" i="1" s="1"/>
  <c r="G111" i="1"/>
  <c r="J111" i="1"/>
  <c r="L111" i="1" s="1"/>
  <c r="G97" i="1"/>
  <c r="G4" i="1"/>
  <c r="J4" i="1"/>
  <c r="L4" i="1" s="1"/>
  <c r="G54" i="1"/>
  <c r="J54" i="1"/>
  <c r="L54" i="1" s="1"/>
  <c r="G101" i="1"/>
  <c r="J101" i="1"/>
  <c r="L101" i="1" s="1"/>
  <c r="G16" i="1"/>
  <c r="J16" i="1"/>
  <c r="L16" i="1" s="1"/>
  <c r="G88" i="1"/>
  <c r="J88" i="1"/>
  <c r="L88" i="1" s="1"/>
  <c r="G37" i="1"/>
  <c r="J37" i="1"/>
  <c r="L37" i="1" s="1"/>
  <c r="G106" i="1"/>
  <c r="J106" i="1"/>
  <c r="L106" i="1" s="1"/>
  <c r="G46" i="1"/>
  <c r="J46" i="1"/>
  <c r="L46" i="1" s="1"/>
  <c r="G87" i="1"/>
  <c r="J87" i="1"/>
  <c r="L87" i="1" s="1"/>
  <c r="G5" i="1"/>
  <c r="J5" i="1"/>
  <c r="L5" i="1" s="1"/>
  <c r="G8" i="1"/>
  <c r="J8" i="1"/>
  <c r="L8" i="1" s="1"/>
  <c r="G124" i="1"/>
  <c r="L124" i="1"/>
  <c r="J124" i="1"/>
  <c r="G102" i="1"/>
  <c r="J102" i="1"/>
  <c r="L102" i="1" s="1"/>
  <c r="G15" i="1"/>
  <c r="J15" i="1"/>
  <c r="L15" i="1" s="1"/>
  <c r="G122" i="1"/>
  <c r="J122" i="1"/>
  <c r="L122" i="1" s="1"/>
  <c r="G36" i="1"/>
  <c r="J36" i="1"/>
  <c r="L36" i="1" s="1"/>
  <c r="G45" i="1"/>
  <c r="J45" i="1"/>
  <c r="L45" i="1" s="1"/>
  <c r="G127" i="1"/>
  <c r="J127" i="1"/>
  <c r="L127" i="1" s="1"/>
  <c r="G40" i="1"/>
  <c r="J40" i="1"/>
  <c r="L40" i="1" s="1"/>
  <c r="G123" i="1"/>
  <c r="J123" i="1"/>
  <c r="L123" i="1" s="1"/>
  <c r="G74" i="1"/>
  <c r="J74" i="1"/>
  <c r="L74" i="1" s="1"/>
  <c r="G144" i="1"/>
  <c r="J144" i="1"/>
  <c r="L144" i="1" s="1"/>
  <c r="G60" i="1"/>
  <c r="J60" i="1"/>
  <c r="L60" i="1" s="1"/>
  <c r="G86" i="1"/>
  <c r="J86" i="1"/>
  <c r="L86" i="1" s="1"/>
  <c r="G26" i="1"/>
  <c r="J26" i="1"/>
  <c r="L26" i="1" s="1"/>
  <c r="G19" i="1"/>
  <c r="J19" i="1"/>
  <c r="L19" i="1" s="1"/>
  <c r="G84" i="1"/>
  <c r="J84" i="1"/>
  <c r="L84" i="1" s="1"/>
  <c r="G58" i="1"/>
  <c r="J58" i="1"/>
  <c r="L58" i="1" s="1"/>
  <c r="G20" i="1"/>
  <c r="J20" i="1"/>
  <c r="L20" i="1" s="1"/>
  <c r="G57" i="1"/>
  <c r="J57" i="1"/>
  <c r="L57" i="1" s="1"/>
  <c r="G18" i="1"/>
  <c r="J18" i="1"/>
  <c r="L18" i="1" s="1"/>
  <c r="G79" i="1"/>
  <c r="J79" i="1"/>
  <c r="L79" i="1" s="1"/>
  <c r="G110" i="1"/>
  <c r="J110" i="1"/>
  <c r="L110" i="1" s="1"/>
  <c r="G121" i="1"/>
  <c r="J121" i="1"/>
  <c r="L121" i="1" s="1"/>
  <c r="G66" i="1"/>
  <c r="J66" i="1"/>
  <c r="L66" i="1" s="1"/>
  <c r="G25" i="1"/>
  <c r="J25" i="1"/>
  <c r="L25" i="1" s="1"/>
  <c r="G63" i="1"/>
  <c r="J63" i="1"/>
  <c r="L63" i="1" s="1"/>
  <c r="G24" i="1"/>
  <c r="J24" i="1"/>
  <c r="L24" i="1" s="1"/>
  <c r="G32" i="1"/>
  <c r="J32" i="1"/>
  <c r="L32" i="1" s="1"/>
  <c r="G145" i="1"/>
  <c r="J145" i="1"/>
  <c r="L145" i="1" s="1"/>
  <c r="G43" i="1"/>
  <c r="J43" i="1"/>
  <c r="L43" i="1" s="1"/>
  <c r="G108" i="1"/>
  <c r="J108" i="1"/>
  <c r="L108" i="1" s="1"/>
  <c r="G133" i="1"/>
  <c r="J133" i="1"/>
  <c r="L133" i="1" s="1"/>
  <c r="G38" i="1"/>
  <c r="L38" i="1"/>
  <c r="J38" i="1"/>
  <c r="G118" i="1"/>
  <c r="J118" i="1"/>
  <c r="L118" i="1" s="1"/>
  <c r="G61" i="1"/>
  <c r="J61" i="1"/>
  <c r="L61" i="1" s="1"/>
  <c r="G126" i="1"/>
  <c r="J126" i="1"/>
  <c r="L126" i="1" s="1"/>
  <c r="G68" i="1"/>
  <c r="J68" i="1"/>
  <c r="L68" i="1" s="1"/>
  <c r="G142" i="1"/>
  <c r="J142" i="1"/>
  <c r="L142" i="1" s="1"/>
</calcChain>
</file>

<file path=xl/sharedStrings.xml><?xml version="1.0" encoding="utf-8"?>
<sst xmlns="http://schemas.openxmlformats.org/spreadsheetml/2006/main" count="596" uniqueCount="322">
  <si>
    <t>加分</t>
    <phoneticPr fontId="1" type="noConversion"/>
  </si>
  <si>
    <t>易金波</t>
  </si>
  <si>
    <t>362201199711180434</t>
  </si>
  <si>
    <t>第三考场</t>
  </si>
  <si>
    <t>计算机+1分</t>
  </si>
  <si>
    <t>易朋辉</t>
  </si>
  <si>
    <t>362201199807183832</t>
  </si>
  <si>
    <t>第二考场</t>
  </si>
  <si>
    <t>驾驶证C1+1分</t>
  </si>
  <si>
    <t>李强</t>
  </si>
  <si>
    <t>362201198805123815</t>
  </si>
  <si>
    <t>彭文松</t>
  </si>
  <si>
    <t>362201199501242633</t>
  </si>
  <si>
    <t>胡绵发</t>
  </si>
  <si>
    <t>362201199210270431</t>
  </si>
  <si>
    <t>简伟</t>
  </si>
  <si>
    <t>362201198504150254</t>
  </si>
  <si>
    <t>第一考场</t>
  </si>
  <si>
    <t>陈明星</t>
  </si>
  <si>
    <t>362201199008272011</t>
  </si>
  <si>
    <t>万琰亮</t>
  </si>
  <si>
    <t>362201199312300013</t>
  </si>
  <si>
    <t>退伍证+1分、驾驶证+1分</t>
  </si>
  <si>
    <t>苏东阳</t>
  </si>
  <si>
    <t>360902199408070219</t>
  </si>
  <si>
    <t>曾江彬</t>
  </si>
  <si>
    <t>362201199006130415</t>
  </si>
  <si>
    <t>吴洪根</t>
  </si>
  <si>
    <t>36220119860420503X</t>
  </si>
  <si>
    <t>援藏+20分、驾驶证+1分</t>
  </si>
  <si>
    <t>何荣兵</t>
  </si>
  <si>
    <t>36220119861215501X</t>
  </si>
  <si>
    <t>钟健兵</t>
  </si>
  <si>
    <t>362201198612062016</t>
  </si>
  <si>
    <t>援藏+20分</t>
  </si>
  <si>
    <t>张斌</t>
  </si>
  <si>
    <t>362201198509120011</t>
  </si>
  <si>
    <t>彭雅琪</t>
  </si>
  <si>
    <t>362201199506202673</t>
  </si>
  <si>
    <t>李智文</t>
  </si>
  <si>
    <t>362201199010074030</t>
  </si>
  <si>
    <t>本科+1分、驾驶证+1分</t>
  </si>
  <si>
    <t>易鹏辉</t>
  </si>
  <si>
    <t>362201199412113813</t>
  </si>
  <si>
    <t>驾驶证+1分</t>
  </si>
  <si>
    <t>郭伟</t>
  </si>
  <si>
    <t>362201198901091438</t>
  </si>
  <si>
    <t>汤长宏</t>
  </si>
  <si>
    <t>362201199512080211</t>
  </si>
  <si>
    <t>刘飞鸿</t>
  </si>
  <si>
    <t>362201199306071613</t>
  </si>
  <si>
    <t>彭昱</t>
  </si>
  <si>
    <t>362201200008021816</t>
  </si>
  <si>
    <t>胡军云</t>
  </si>
  <si>
    <t>362201199102031812</t>
  </si>
  <si>
    <t>李凯</t>
  </si>
  <si>
    <t>362201199010291414</t>
  </si>
  <si>
    <t>周磊</t>
  </si>
  <si>
    <t>362201199202160259</t>
  </si>
  <si>
    <t>张永健</t>
  </si>
  <si>
    <t>362201199607252813</t>
  </si>
  <si>
    <t>王伟涛</t>
  </si>
  <si>
    <t>360902199910104058</t>
  </si>
  <si>
    <t>肖云蔚</t>
  </si>
  <si>
    <t>362201199410120411</t>
  </si>
  <si>
    <t>袁智虎</t>
  </si>
  <si>
    <t>362201199805245614</t>
  </si>
  <si>
    <t>晏强华</t>
  </si>
  <si>
    <t>362201198502251612</t>
  </si>
  <si>
    <t>殷凯</t>
  </si>
  <si>
    <t>362201198609030435</t>
  </si>
  <si>
    <t>彭明康</t>
  </si>
  <si>
    <t>362201199512184416</t>
  </si>
  <si>
    <t>退伍证+1分</t>
  </si>
  <si>
    <t>肖雄</t>
  </si>
  <si>
    <t>362201199608191215</t>
  </si>
  <si>
    <t>姚长善</t>
  </si>
  <si>
    <t>362201198410201698</t>
  </si>
  <si>
    <t>杨欣</t>
  </si>
  <si>
    <t>362201199003100210</t>
  </si>
  <si>
    <t>周仕杰</t>
  </si>
  <si>
    <t>362201199708210612</t>
  </si>
  <si>
    <t>聂彬</t>
  </si>
  <si>
    <t>362201199309056013</t>
  </si>
  <si>
    <t>潘斌</t>
  </si>
  <si>
    <t>362201199110132218</t>
  </si>
  <si>
    <t>吴嘉诚</t>
  </si>
  <si>
    <t>362201199704280015</t>
  </si>
  <si>
    <t>江亮</t>
  </si>
  <si>
    <t>362201199205244618</t>
  </si>
  <si>
    <t>彭贵根</t>
  </si>
  <si>
    <t>362201199508073078</t>
  </si>
  <si>
    <t>王涛</t>
  </si>
  <si>
    <t>362201199207300011</t>
  </si>
  <si>
    <t>袁素波</t>
  </si>
  <si>
    <t>362201199704242617</t>
  </si>
  <si>
    <t>林贤</t>
  </si>
  <si>
    <t>362201199105022233</t>
  </si>
  <si>
    <t>彭思杰</t>
  </si>
  <si>
    <t>362229199005213215</t>
  </si>
  <si>
    <t>谭兴斌</t>
  </si>
  <si>
    <t>36012119921111587X</t>
  </si>
  <si>
    <t>唐吉来</t>
  </si>
  <si>
    <t>362201199707055614</t>
  </si>
  <si>
    <t>易聪</t>
  </si>
  <si>
    <t>362201199102075831</t>
  </si>
  <si>
    <t>362202198809296613</t>
  </si>
  <si>
    <t>张能</t>
  </si>
  <si>
    <t>362202199007226677</t>
  </si>
  <si>
    <t>驾驶证+1分、计算机+1分</t>
  </si>
  <si>
    <t>徐金根</t>
  </si>
  <si>
    <t>362201198805201836</t>
  </si>
  <si>
    <t>缺考</t>
  </si>
  <si>
    <t>陈佳林</t>
  </si>
  <si>
    <t>36220119920717481X</t>
  </si>
  <si>
    <t>陈广</t>
  </si>
  <si>
    <t>362201199511192211</t>
  </si>
  <si>
    <t>袁文午</t>
  </si>
  <si>
    <t>362201199508162230</t>
  </si>
  <si>
    <t>刘伟</t>
  </si>
  <si>
    <t>362201198609040211</t>
  </si>
  <si>
    <t>袁海军</t>
  </si>
  <si>
    <t>362201198609071616</t>
  </si>
  <si>
    <t>刘子欢</t>
  </si>
  <si>
    <t>362201199609205818</t>
  </si>
  <si>
    <t>易曾春</t>
  </si>
  <si>
    <t>362201199512033415</t>
  </si>
  <si>
    <t>涂磊</t>
  </si>
  <si>
    <t>362201198412080439</t>
  </si>
  <si>
    <t>刘志文</t>
  </si>
  <si>
    <t>362201198607210619</t>
  </si>
  <si>
    <t>邓阳平</t>
  </si>
  <si>
    <t>362201199311095417</t>
  </si>
  <si>
    <t>张亮</t>
  </si>
  <si>
    <t>362201198903261816</t>
  </si>
  <si>
    <t>胡海涛</t>
  </si>
  <si>
    <t>36220119980913601X</t>
  </si>
  <si>
    <t>彭昊</t>
  </si>
  <si>
    <t>362201199612163030</t>
  </si>
  <si>
    <t>彭勇</t>
  </si>
  <si>
    <t>362201199301233011</t>
  </si>
  <si>
    <t>李行</t>
  </si>
  <si>
    <t>362201199701085011</t>
  </si>
  <si>
    <t>刘炉青</t>
  </si>
  <si>
    <t>362201199909010019</t>
  </si>
  <si>
    <t>邓波昌</t>
  </si>
  <si>
    <t>362201199702074816</t>
  </si>
  <si>
    <t>欧阳普浪</t>
  </si>
  <si>
    <t>36220119861118541X</t>
  </si>
  <si>
    <t>曹怀根</t>
  </si>
  <si>
    <t>362201198705233814</t>
  </si>
  <si>
    <t>彭宽</t>
  </si>
  <si>
    <t>362201199407015215</t>
  </si>
  <si>
    <t>刘佳润</t>
  </si>
  <si>
    <t>362201199905296013</t>
  </si>
  <si>
    <t>汤军</t>
  </si>
  <si>
    <t>362201198806223412</t>
  </si>
  <si>
    <t>徐志伟</t>
  </si>
  <si>
    <t>362201199512110011</t>
  </si>
  <si>
    <t>兰闽</t>
  </si>
  <si>
    <t>362201199110080219</t>
  </si>
  <si>
    <t>张凯</t>
  </si>
  <si>
    <t>362202199007226650</t>
  </si>
  <si>
    <t>黄维</t>
  </si>
  <si>
    <t>362201198710070239</t>
  </si>
  <si>
    <t>计算机+1分、退伍证+1分</t>
  </si>
  <si>
    <t>刘日凤</t>
  </si>
  <si>
    <t>362201198802125436</t>
  </si>
  <si>
    <t>陈聪</t>
  </si>
  <si>
    <t>362201199207092232</t>
  </si>
  <si>
    <t>胡勇</t>
  </si>
  <si>
    <t>362201199312070414</t>
  </si>
  <si>
    <t>彭建谱</t>
  </si>
  <si>
    <t>362201199008011612</t>
  </si>
  <si>
    <t>李剑</t>
  </si>
  <si>
    <t>36220119861201601X</t>
  </si>
  <si>
    <t>易文</t>
  </si>
  <si>
    <t>362201199110230037</t>
  </si>
  <si>
    <t>肖健</t>
  </si>
  <si>
    <t>362201199508211418</t>
  </si>
  <si>
    <t>彭川峰</t>
  </si>
  <si>
    <t>362201199410060236</t>
  </si>
  <si>
    <t>刘润锟</t>
  </si>
  <si>
    <t>360902199305173012</t>
  </si>
  <si>
    <t>吕伟军</t>
  </si>
  <si>
    <t>362201199101181413</t>
  </si>
  <si>
    <t>朱阳洋</t>
  </si>
  <si>
    <t>362201199308171415</t>
  </si>
  <si>
    <t>杨渲棋</t>
  </si>
  <si>
    <t>36220119890806001X</t>
  </si>
  <si>
    <t>朱晓堃</t>
  </si>
  <si>
    <t>362201198910031410</t>
  </si>
  <si>
    <t>章鑫</t>
  </si>
  <si>
    <t>362201198606030616</t>
  </si>
  <si>
    <t>陈东</t>
  </si>
  <si>
    <t>362201199303290415</t>
  </si>
  <si>
    <t>潘凯</t>
  </si>
  <si>
    <t>362201199209032815</t>
  </si>
  <si>
    <t>高武</t>
  </si>
  <si>
    <t>362201198706080258</t>
  </si>
  <si>
    <t>刘琨</t>
  </si>
  <si>
    <t>362201198811260058</t>
  </si>
  <si>
    <t>肖鹏</t>
  </si>
  <si>
    <t>362201199210041217</t>
  </si>
  <si>
    <t>陈恺</t>
  </si>
  <si>
    <t>362201198908020237</t>
  </si>
  <si>
    <t>彭剑水</t>
  </si>
  <si>
    <t>362201199406154037</t>
  </si>
  <si>
    <t>彭琛</t>
  </si>
  <si>
    <t>362201198811143011</t>
  </si>
  <si>
    <t>李军</t>
  </si>
  <si>
    <t>362201198712112076</t>
  </si>
  <si>
    <t>退役证+1分</t>
  </si>
  <si>
    <t>陈晶</t>
  </si>
  <si>
    <t>362201199004292218</t>
  </si>
  <si>
    <t>易星宇</t>
  </si>
  <si>
    <t>362201199704114615</t>
  </si>
  <si>
    <t>黄荣</t>
  </si>
  <si>
    <t>362201199703195038</t>
  </si>
  <si>
    <t>退伍证+1分、驾驶证C1+1分</t>
  </si>
  <si>
    <t>谌强</t>
  </si>
  <si>
    <t>362201199409251617</t>
  </si>
  <si>
    <t>柳博文</t>
  </si>
  <si>
    <t>362201199012243619</t>
  </si>
  <si>
    <t>黄凯</t>
  </si>
  <si>
    <t>362201198808080232</t>
  </si>
  <si>
    <t>邹斌</t>
  </si>
  <si>
    <t>362201198608210215</t>
  </si>
  <si>
    <t>彭云辉</t>
  </si>
  <si>
    <t>362201199007145213</t>
  </si>
  <si>
    <t>张平洪</t>
  </si>
  <si>
    <t>362201198308135612</t>
  </si>
  <si>
    <t>刘星江</t>
  </si>
  <si>
    <t>362201199105310438</t>
  </si>
  <si>
    <t>陈安</t>
  </si>
  <si>
    <t>362201199002052616</t>
  </si>
  <si>
    <t>罗智健</t>
  </si>
  <si>
    <t>362201199707151219</t>
  </si>
  <si>
    <t>梁明</t>
  </si>
  <si>
    <t>362201198805055816</t>
  </si>
  <si>
    <t>熊亮</t>
  </si>
  <si>
    <t>362201199501185018</t>
  </si>
  <si>
    <t>易军</t>
  </si>
  <si>
    <t>36220119930319161X</t>
  </si>
  <si>
    <t>黄波</t>
  </si>
  <si>
    <t>362201199101112012</t>
  </si>
  <si>
    <t>黄莎</t>
  </si>
  <si>
    <t>362201198903232054</t>
  </si>
  <si>
    <t>吴斌</t>
  </si>
  <si>
    <t>362201199204162856</t>
  </si>
  <si>
    <t>王志强</t>
  </si>
  <si>
    <t>362201199512050610</t>
  </si>
  <si>
    <t>陈健</t>
  </si>
  <si>
    <t>362201199102067698</t>
  </si>
  <si>
    <t>本科+1分</t>
  </si>
  <si>
    <t>周弌犇</t>
  </si>
  <si>
    <t>362201199709041216</t>
  </si>
  <si>
    <t>周成</t>
  </si>
  <si>
    <t>362201199710182016</t>
  </si>
  <si>
    <t>刘赟</t>
  </si>
  <si>
    <t>362201198904182837</t>
  </si>
  <si>
    <t>李金辉</t>
  </si>
  <si>
    <t>362201198610035436</t>
  </si>
  <si>
    <t>胡成</t>
  </si>
  <si>
    <t>362201199411281612</t>
  </si>
  <si>
    <t>袁东</t>
  </si>
  <si>
    <t>362201199304223417</t>
  </si>
  <si>
    <t>陈文兵</t>
  </si>
  <si>
    <t>362201198808282213</t>
  </si>
  <si>
    <t>周勇</t>
  </si>
  <si>
    <t>362201198705220415</t>
  </si>
  <si>
    <t>周健</t>
  </si>
  <si>
    <t>362201198410015617</t>
  </si>
  <si>
    <t>邹坚</t>
  </si>
  <si>
    <t>362201199110191410</t>
  </si>
  <si>
    <t>李勇</t>
  </si>
  <si>
    <t>362201199610282052</t>
  </si>
  <si>
    <t>易兵</t>
  </si>
  <si>
    <t>362201199609303610</t>
  </si>
  <si>
    <t>李康</t>
  </si>
  <si>
    <t>360902199610022018</t>
  </si>
  <si>
    <t>胡鑫</t>
  </si>
  <si>
    <t>362201199407172819</t>
  </si>
  <si>
    <t>陈长根</t>
  </si>
  <si>
    <t>362201198512132611</t>
  </si>
  <si>
    <t>肖亮</t>
  </si>
  <si>
    <t>362201198609110216</t>
  </si>
  <si>
    <t>易少勇</t>
  </si>
  <si>
    <t>362201199202030016</t>
  </si>
  <si>
    <t>驾驶证+1分、退伍证+1分</t>
  </si>
  <si>
    <t>邹俊</t>
  </si>
  <si>
    <t>362201199001040234</t>
  </si>
  <si>
    <t>周波</t>
  </si>
  <si>
    <t>362201199205152414</t>
  </si>
  <si>
    <t>杨波</t>
  </si>
  <si>
    <t>362201198912291435</t>
  </si>
  <si>
    <t>施维聪</t>
  </si>
  <si>
    <t>362201198604060213</t>
  </si>
  <si>
    <t>易斌鸿</t>
  </si>
  <si>
    <t>362201199606180619</t>
  </si>
  <si>
    <t>王欢</t>
  </si>
  <si>
    <t>362201199905043817</t>
  </si>
  <si>
    <t>汤得龙</t>
  </si>
  <si>
    <t>362201198908123412</t>
  </si>
  <si>
    <t>姓名</t>
  </si>
  <si>
    <t>身份证号码</t>
  </si>
  <si>
    <t>面试序号</t>
    <phoneticPr fontId="1" type="noConversion"/>
  </si>
  <si>
    <t>面试考场号</t>
    <phoneticPr fontId="1" type="noConversion"/>
  </si>
  <si>
    <t>体能测试分数</t>
    <phoneticPr fontId="1" type="noConversion"/>
  </si>
  <si>
    <t>系数</t>
    <phoneticPr fontId="1" type="noConversion"/>
  </si>
  <si>
    <t>体能测试总成绩</t>
    <phoneticPr fontId="1" type="noConversion"/>
  </si>
  <si>
    <t>面试成绩</t>
    <phoneticPr fontId="1" type="noConversion"/>
  </si>
  <si>
    <t>加权系数</t>
    <phoneticPr fontId="1" type="noConversion"/>
  </si>
  <si>
    <t>面试加权成绩</t>
    <phoneticPr fontId="1" type="noConversion"/>
  </si>
  <si>
    <t>面试总成绩</t>
    <phoneticPr fontId="1" type="noConversion"/>
  </si>
  <si>
    <t>加分明细</t>
    <phoneticPr fontId="1" type="noConversion"/>
  </si>
  <si>
    <t>驾驶证+1分、计算机+1分、退伍证+1分</t>
    <phoneticPr fontId="1" type="noConversion"/>
  </si>
  <si>
    <t>驾驶证+1分</t>
    <phoneticPr fontId="1" type="noConversion"/>
  </si>
  <si>
    <t>驾驶证+1分</t>
    <phoneticPr fontId="1" type="noConversion"/>
  </si>
  <si>
    <t>计算机一级+1分、驾驶证+1分</t>
    <phoneticPr fontId="1" type="noConversion"/>
  </si>
  <si>
    <t>驾驶证+1分、计算机+1分、本科+1分</t>
    <phoneticPr fontId="1" type="noConversion"/>
  </si>
  <si>
    <t>袁州区公开招聘协管员体能、面试成绩及加分项公示表（男）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</si>
</sst>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workbookViewId="0">
      <selection sqref="A1:N1"/>
    </sheetView>
  </sheetViews>
  <sheetFormatPr defaultRowHeight="13.5"/>
  <cols>
    <col min="1" max="1" width="9" style="10"/>
    <col min="2" max="2" width="20.5" style="10" bestFit="1" customWidth="1"/>
    <col min="3" max="3" width="9" style="10"/>
    <col min="4" max="4" width="5.875" style="10" customWidth="1"/>
    <col min="5" max="5" width="7.875" style="14" customWidth="1"/>
    <col min="6" max="6" width="5.25" style="10" bestFit="1" customWidth="1"/>
    <col min="7" max="7" width="9" style="14"/>
    <col min="8" max="9" width="9" style="10"/>
    <col min="10" max="10" width="9" style="14"/>
    <col min="11" max="11" width="5.25" style="10" bestFit="1" customWidth="1"/>
    <col min="12" max="12" width="9" style="14"/>
    <col min="13" max="13" width="27.125" style="17" customWidth="1"/>
    <col min="14" max="14" width="9" style="14"/>
    <col min="15" max="16384" width="9" style="10"/>
  </cols>
  <sheetData>
    <row r="1" spans="1:14" ht="29.25" customHeight="1">
      <c r="A1" s="18" t="s">
        <v>321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7.25" customHeight="1">
      <c r="A2" s="1" t="s">
        <v>304</v>
      </c>
      <c r="B2" s="1" t="s">
        <v>305</v>
      </c>
      <c r="C2" s="3" t="s">
        <v>307</v>
      </c>
      <c r="D2" s="3" t="s">
        <v>306</v>
      </c>
      <c r="E2" s="12" t="s">
        <v>308</v>
      </c>
      <c r="F2" s="3" t="s">
        <v>309</v>
      </c>
      <c r="G2" s="12" t="s">
        <v>310</v>
      </c>
      <c r="H2" s="3" t="s">
        <v>311</v>
      </c>
      <c r="I2" s="3" t="s">
        <v>312</v>
      </c>
      <c r="J2" s="12" t="s">
        <v>313</v>
      </c>
      <c r="K2" s="3" t="s">
        <v>309</v>
      </c>
      <c r="L2" s="12" t="s">
        <v>314</v>
      </c>
      <c r="M2" s="12" t="s">
        <v>315</v>
      </c>
      <c r="N2" s="15" t="s">
        <v>0</v>
      </c>
    </row>
    <row r="3" spans="1:14" ht="21" customHeight="1">
      <c r="A3" s="2" t="s">
        <v>263</v>
      </c>
      <c r="B3" s="4" t="s">
        <v>264</v>
      </c>
      <c r="C3" s="2" t="s">
        <v>17</v>
      </c>
      <c r="D3" s="2">
        <v>1</v>
      </c>
      <c r="E3" s="16">
        <v>72.5</v>
      </c>
      <c r="F3" s="2">
        <v>0.6</v>
      </c>
      <c r="G3" s="13">
        <f t="shared" ref="G3:G34" si="0">E3*F3</f>
        <v>43.5</v>
      </c>
      <c r="H3" s="2">
        <v>77.2</v>
      </c>
      <c r="I3" s="6">
        <v>0.97599999999999998</v>
      </c>
      <c r="J3" s="15">
        <f t="shared" ref="J3:J48" si="1">ROUND(H3*I3,2)</f>
        <v>75.349999999999994</v>
      </c>
      <c r="K3" s="2">
        <v>0.4</v>
      </c>
      <c r="L3" s="13">
        <f t="shared" ref="L3:L48" si="2">J3*K3</f>
        <v>30.14</v>
      </c>
      <c r="M3" s="11" t="s">
        <v>22</v>
      </c>
      <c r="N3" s="7">
        <v>2</v>
      </c>
    </row>
    <row r="4" spans="1:14" ht="21" customHeight="1">
      <c r="A4" s="2" t="s">
        <v>107</v>
      </c>
      <c r="B4" s="4" t="s">
        <v>108</v>
      </c>
      <c r="C4" s="2" t="s">
        <v>17</v>
      </c>
      <c r="D4" s="2">
        <v>2</v>
      </c>
      <c r="E4" s="16">
        <v>62.5</v>
      </c>
      <c r="F4" s="2">
        <v>0.6</v>
      </c>
      <c r="G4" s="13">
        <f t="shared" si="0"/>
        <v>37.5</v>
      </c>
      <c r="H4" s="2">
        <v>68.400000000000006</v>
      </c>
      <c r="I4" s="6">
        <v>0.97599999999999998</v>
      </c>
      <c r="J4" s="15">
        <f t="shared" si="1"/>
        <v>66.760000000000005</v>
      </c>
      <c r="K4" s="2">
        <v>0.4</v>
      </c>
      <c r="L4" s="13">
        <f t="shared" si="2"/>
        <v>26.704000000000004</v>
      </c>
      <c r="M4" s="11" t="s">
        <v>109</v>
      </c>
      <c r="N4" s="7">
        <v>2</v>
      </c>
    </row>
    <row r="5" spans="1:14" ht="21" customHeight="1">
      <c r="A5" s="2" t="s">
        <v>90</v>
      </c>
      <c r="B5" s="4" t="s">
        <v>91</v>
      </c>
      <c r="C5" s="2" t="s">
        <v>17</v>
      </c>
      <c r="D5" s="2">
        <v>3</v>
      </c>
      <c r="E5" s="16">
        <v>65</v>
      </c>
      <c r="F5" s="2">
        <v>0.6</v>
      </c>
      <c r="G5" s="13">
        <f t="shared" si="0"/>
        <v>39</v>
      </c>
      <c r="H5" s="2">
        <v>73.400000000000006</v>
      </c>
      <c r="I5" s="6">
        <v>0.97599999999999998</v>
      </c>
      <c r="J5" s="15">
        <f t="shared" si="1"/>
        <v>71.64</v>
      </c>
      <c r="K5" s="2">
        <v>0.4</v>
      </c>
      <c r="L5" s="13">
        <f t="shared" si="2"/>
        <v>28.656000000000002</v>
      </c>
      <c r="M5" s="11" t="s">
        <v>44</v>
      </c>
      <c r="N5" s="7">
        <v>1</v>
      </c>
    </row>
    <row r="6" spans="1:14" ht="21" customHeight="1">
      <c r="A6" s="2" t="s">
        <v>190</v>
      </c>
      <c r="B6" s="5" t="s">
        <v>191</v>
      </c>
      <c r="C6" s="2" t="s">
        <v>17</v>
      </c>
      <c r="D6" s="2">
        <v>4</v>
      </c>
      <c r="E6" s="16">
        <v>62.5</v>
      </c>
      <c r="F6" s="2">
        <v>0.6</v>
      </c>
      <c r="G6" s="13">
        <f t="shared" si="0"/>
        <v>37.5</v>
      </c>
      <c r="H6" s="2">
        <v>78</v>
      </c>
      <c r="I6" s="6">
        <v>0.97599999999999998</v>
      </c>
      <c r="J6" s="15">
        <f t="shared" si="1"/>
        <v>76.13</v>
      </c>
      <c r="K6" s="2">
        <v>0.4</v>
      </c>
      <c r="L6" s="13">
        <f t="shared" si="2"/>
        <v>30.451999999999998</v>
      </c>
      <c r="M6" s="11" t="s">
        <v>44</v>
      </c>
      <c r="N6" s="7">
        <v>1</v>
      </c>
    </row>
    <row r="7" spans="1:14" ht="21" customHeight="1">
      <c r="A7" s="2" t="s">
        <v>141</v>
      </c>
      <c r="B7" s="4" t="s">
        <v>142</v>
      </c>
      <c r="C7" s="2" t="s">
        <v>17</v>
      </c>
      <c r="D7" s="2">
        <v>5</v>
      </c>
      <c r="E7" s="16">
        <v>72.5</v>
      </c>
      <c r="F7" s="2">
        <v>0.6</v>
      </c>
      <c r="G7" s="13">
        <f t="shared" si="0"/>
        <v>43.5</v>
      </c>
      <c r="H7" s="2">
        <v>83.8</v>
      </c>
      <c r="I7" s="6">
        <v>0.97599999999999998</v>
      </c>
      <c r="J7" s="15">
        <f t="shared" si="1"/>
        <v>81.790000000000006</v>
      </c>
      <c r="K7" s="2">
        <v>0.4</v>
      </c>
      <c r="L7" s="13">
        <f t="shared" si="2"/>
        <v>32.716000000000001</v>
      </c>
      <c r="M7" s="11" t="s">
        <v>44</v>
      </c>
      <c r="N7" s="7">
        <v>1</v>
      </c>
    </row>
    <row r="8" spans="1:14" ht="21" customHeight="1">
      <c r="A8" s="2" t="s">
        <v>88</v>
      </c>
      <c r="B8" s="4" t="s">
        <v>89</v>
      </c>
      <c r="C8" s="2" t="s">
        <v>17</v>
      </c>
      <c r="D8" s="2">
        <v>6</v>
      </c>
      <c r="E8" s="16">
        <v>70</v>
      </c>
      <c r="F8" s="2">
        <v>0.6</v>
      </c>
      <c r="G8" s="13">
        <f t="shared" si="0"/>
        <v>42</v>
      </c>
      <c r="H8" s="2">
        <v>82.2</v>
      </c>
      <c r="I8" s="6">
        <v>0.97599999999999998</v>
      </c>
      <c r="J8" s="15">
        <f t="shared" si="1"/>
        <v>80.23</v>
      </c>
      <c r="K8" s="2">
        <v>0.4</v>
      </c>
      <c r="L8" s="13">
        <f t="shared" si="2"/>
        <v>32.092000000000006</v>
      </c>
      <c r="M8" s="11" t="s">
        <v>29</v>
      </c>
      <c r="N8" s="7">
        <v>21</v>
      </c>
    </row>
    <row r="9" spans="1:14" ht="21" customHeight="1">
      <c r="A9" s="2" t="s">
        <v>269</v>
      </c>
      <c r="B9" s="4" t="s">
        <v>270</v>
      </c>
      <c r="C9" s="2" t="s">
        <v>17</v>
      </c>
      <c r="D9" s="2">
        <v>7</v>
      </c>
      <c r="E9" s="16">
        <v>70</v>
      </c>
      <c r="F9" s="2">
        <v>0.6</v>
      </c>
      <c r="G9" s="13">
        <f t="shared" si="0"/>
        <v>42</v>
      </c>
      <c r="H9" s="2">
        <v>81.8</v>
      </c>
      <c r="I9" s="6">
        <v>0.97599999999999998</v>
      </c>
      <c r="J9" s="15">
        <f t="shared" si="1"/>
        <v>79.84</v>
      </c>
      <c r="K9" s="2">
        <v>0.4</v>
      </c>
      <c r="L9" s="13">
        <f t="shared" si="2"/>
        <v>31.936000000000003</v>
      </c>
      <c r="M9" s="11" t="s">
        <v>44</v>
      </c>
      <c r="N9" s="7">
        <v>1</v>
      </c>
    </row>
    <row r="10" spans="1:14" ht="21" customHeight="1">
      <c r="A10" s="2" t="s">
        <v>145</v>
      </c>
      <c r="B10" s="4" t="s">
        <v>146</v>
      </c>
      <c r="C10" s="2" t="s">
        <v>17</v>
      </c>
      <c r="D10" s="2">
        <v>8</v>
      </c>
      <c r="E10" s="16">
        <v>70</v>
      </c>
      <c r="F10" s="2">
        <v>0.6</v>
      </c>
      <c r="G10" s="13">
        <f t="shared" si="0"/>
        <v>42</v>
      </c>
      <c r="H10" s="2">
        <v>72.8</v>
      </c>
      <c r="I10" s="6">
        <v>0.97599999999999998</v>
      </c>
      <c r="J10" s="15">
        <f t="shared" si="1"/>
        <v>71.05</v>
      </c>
      <c r="K10" s="2">
        <v>0.4</v>
      </c>
      <c r="L10" s="13">
        <f t="shared" si="2"/>
        <v>28.42</v>
      </c>
      <c r="M10" s="11" t="s">
        <v>29</v>
      </c>
      <c r="N10" s="7">
        <v>21</v>
      </c>
    </row>
    <row r="11" spans="1:14" ht="21" customHeight="1">
      <c r="A11" s="2" t="s">
        <v>234</v>
      </c>
      <c r="B11" s="4" t="s">
        <v>235</v>
      </c>
      <c r="C11" s="2" t="s">
        <v>17</v>
      </c>
      <c r="D11" s="2">
        <v>9</v>
      </c>
      <c r="E11" s="16">
        <v>90</v>
      </c>
      <c r="F11" s="2">
        <v>0.6</v>
      </c>
      <c r="G11" s="13">
        <f t="shared" si="0"/>
        <v>54</v>
      </c>
      <c r="H11" s="2">
        <v>78.2</v>
      </c>
      <c r="I11" s="6">
        <v>0.97599999999999998</v>
      </c>
      <c r="J11" s="15">
        <f t="shared" si="1"/>
        <v>76.319999999999993</v>
      </c>
      <c r="K11" s="2">
        <v>0.4</v>
      </c>
      <c r="L11" s="13">
        <f t="shared" si="2"/>
        <v>30.527999999999999</v>
      </c>
      <c r="M11" s="11" t="s">
        <v>44</v>
      </c>
      <c r="N11" s="7">
        <v>1</v>
      </c>
    </row>
    <row r="12" spans="1:14" ht="21" customHeight="1">
      <c r="A12" s="2" t="s">
        <v>161</v>
      </c>
      <c r="B12" s="4" t="s">
        <v>162</v>
      </c>
      <c r="C12" s="2" t="s">
        <v>17</v>
      </c>
      <c r="D12" s="2">
        <v>10</v>
      </c>
      <c r="E12" s="16">
        <v>80</v>
      </c>
      <c r="F12" s="2">
        <v>0.6</v>
      </c>
      <c r="G12" s="13">
        <f t="shared" si="0"/>
        <v>48</v>
      </c>
      <c r="H12" s="2">
        <v>70.400000000000006</v>
      </c>
      <c r="I12" s="6">
        <v>0.97599999999999998</v>
      </c>
      <c r="J12" s="15">
        <f t="shared" si="1"/>
        <v>68.709999999999994</v>
      </c>
      <c r="K12" s="2">
        <v>0.4</v>
      </c>
      <c r="L12" s="13">
        <f t="shared" si="2"/>
        <v>27.483999999999998</v>
      </c>
      <c r="M12" s="11" t="s">
        <v>44</v>
      </c>
      <c r="N12" s="7">
        <v>1</v>
      </c>
    </row>
    <row r="13" spans="1:14" ht="21" customHeight="1">
      <c r="A13" s="2" t="s">
        <v>151</v>
      </c>
      <c r="B13" s="4" t="s">
        <v>152</v>
      </c>
      <c r="C13" s="2" t="s">
        <v>17</v>
      </c>
      <c r="D13" s="2">
        <v>11</v>
      </c>
      <c r="E13" s="16">
        <v>85</v>
      </c>
      <c r="F13" s="2">
        <v>0.6</v>
      </c>
      <c r="G13" s="13">
        <f t="shared" si="0"/>
        <v>51</v>
      </c>
      <c r="H13" s="2">
        <v>89.8</v>
      </c>
      <c r="I13" s="6">
        <v>0.97599999999999998</v>
      </c>
      <c r="J13" s="15">
        <f t="shared" si="1"/>
        <v>87.64</v>
      </c>
      <c r="K13" s="2">
        <v>0.4</v>
      </c>
      <c r="L13" s="13">
        <f t="shared" si="2"/>
        <v>35.056000000000004</v>
      </c>
      <c r="M13" s="11" t="s">
        <v>22</v>
      </c>
      <c r="N13" s="7">
        <v>2</v>
      </c>
    </row>
    <row r="14" spans="1:14" ht="21" customHeight="1">
      <c r="A14" s="2" t="s">
        <v>180</v>
      </c>
      <c r="B14" s="4" t="s">
        <v>181</v>
      </c>
      <c r="C14" s="2" t="s">
        <v>17</v>
      </c>
      <c r="D14" s="2">
        <v>12</v>
      </c>
      <c r="E14" s="16">
        <v>62.5</v>
      </c>
      <c r="F14" s="2">
        <v>0.6</v>
      </c>
      <c r="G14" s="13">
        <f t="shared" si="0"/>
        <v>37.5</v>
      </c>
      <c r="H14" s="2">
        <v>81.599999999999994</v>
      </c>
      <c r="I14" s="6">
        <v>0.97599999999999998</v>
      </c>
      <c r="J14" s="15">
        <f t="shared" si="1"/>
        <v>79.64</v>
      </c>
      <c r="K14" s="2">
        <v>0.4</v>
      </c>
      <c r="L14" s="13">
        <f t="shared" si="2"/>
        <v>31.856000000000002</v>
      </c>
      <c r="M14" s="11" t="s">
        <v>44</v>
      </c>
      <c r="N14" s="7">
        <v>1</v>
      </c>
    </row>
    <row r="15" spans="1:14" ht="21" customHeight="1">
      <c r="A15" s="2" t="s">
        <v>82</v>
      </c>
      <c r="B15" s="4" t="s">
        <v>83</v>
      </c>
      <c r="C15" s="2" t="s">
        <v>17</v>
      </c>
      <c r="D15" s="2">
        <v>13</v>
      </c>
      <c r="E15" s="16">
        <v>80</v>
      </c>
      <c r="F15" s="2">
        <v>0.6</v>
      </c>
      <c r="G15" s="13">
        <f t="shared" si="0"/>
        <v>48</v>
      </c>
      <c r="H15" s="2">
        <v>83.2</v>
      </c>
      <c r="I15" s="6">
        <v>0.97599999999999998</v>
      </c>
      <c r="J15" s="15">
        <f t="shared" si="1"/>
        <v>81.2</v>
      </c>
      <c r="K15" s="2">
        <v>0.4</v>
      </c>
      <c r="L15" s="13">
        <f t="shared" si="2"/>
        <v>32.480000000000004</v>
      </c>
      <c r="M15" s="11" t="s">
        <v>44</v>
      </c>
      <c r="N15" s="7">
        <v>1</v>
      </c>
    </row>
    <row r="16" spans="1:14" ht="21" customHeight="1">
      <c r="A16" s="2" t="s">
        <v>102</v>
      </c>
      <c r="B16" s="4" t="s">
        <v>103</v>
      </c>
      <c r="C16" s="2" t="s">
        <v>17</v>
      </c>
      <c r="D16" s="2">
        <v>14</v>
      </c>
      <c r="E16" s="16">
        <v>82.5</v>
      </c>
      <c r="F16" s="2">
        <v>0.6</v>
      </c>
      <c r="G16" s="13">
        <f t="shared" si="0"/>
        <v>49.5</v>
      </c>
      <c r="H16" s="2">
        <v>77.8</v>
      </c>
      <c r="I16" s="6">
        <v>0.97599999999999998</v>
      </c>
      <c r="J16" s="15">
        <f t="shared" si="1"/>
        <v>75.930000000000007</v>
      </c>
      <c r="K16" s="2">
        <v>0.4</v>
      </c>
      <c r="L16" s="13">
        <f t="shared" si="2"/>
        <v>30.372000000000003</v>
      </c>
      <c r="M16" s="11" t="s">
        <v>22</v>
      </c>
      <c r="N16" s="7">
        <v>2</v>
      </c>
    </row>
    <row r="17" spans="1:14" ht="21" customHeight="1">
      <c r="A17" s="2" t="s">
        <v>240</v>
      </c>
      <c r="B17" s="4" t="s">
        <v>241</v>
      </c>
      <c r="C17" s="2" t="s">
        <v>17</v>
      </c>
      <c r="D17" s="2">
        <v>15</v>
      </c>
      <c r="E17" s="16">
        <v>80</v>
      </c>
      <c r="F17" s="2">
        <v>0.6</v>
      </c>
      <c r="G17" s="13">
        <f t="shared" si="0"/>
        <v>48</v>
      </c>
      <c r="H17" s="2">
        <v>71.2</v>
      </c>
      <c r="I17" s="6">
        <v>0.97599999999999998</v>
      </c>
      <c r="J17" s="15">
        <f t="shared" si="1"/>
        <v>69.489999999999995</v>
      </c>
      <c r="K17" s="2">
        <v>0.4</v>
      </c>
      <c r="L17" s="13">
        <f t="shared" si="2"/>
        <v>27.795999999999999</v>
      </c>
      <c r="M17" s="11"/>
      <c r="N17" s="7">
        <v>0</v>
      </c>
    </row>
    <row r="18" spans="1:14" ht="21" customHeight="1">
      <c r="A18" s="2" t="s">
        <v>47</v>
      </c>
      <c r="B18" s="4" t="s">
        <v>48</v>
      </c>
      <c r="C18" s="2" t="s">
        <v>17</v>
      </c>
      <c r="D18" s="2">
        <v>16</v>
      </c>
      <c r="E18" s="16">
        <v>59.25</v>
      </c>
      <c r="F18" s="2">
        <v>0.6</v>
      </c>
      <c r="G18" s="13">
        <f t="shared" si="0"/>
        <v>35.549999999999997</v>
      </c>
      <c r="H18" s="2">
        <v>79.400000000000006</v>
      </c>
      <c r="I18" s="6">
        <v>0.97599999999999998</v>
      </c>
      <c r="J18" s="15">
        <f t="shared" si="1"/>
        <v>77.489999999999995</v>
      </c>
      <c r="K18" s="2">
        <v>0.4</v>
      </c>
      <c r="L18" s="13">
        <f t="shared" si="2"/>
        <v>30.995999999999999</v>
      </c>
      <c r="M18" s="11" t="s">
        <v>22</v>
      </c>
      <c r="N18" s="7">
        <v>2</v>
      </c>
    </row>
    <row r="19" spans="1:14" ht="21" customHeight="1">
      <c r="A19" s="2" t="s">
        <v>57</v>
      </c>
      <c r="B19" s="4" t="s">
        <v>58</v>
      </c>
      <c r="C19" s="2" t="s">
        <v>17</v>
      </c>
      <c r="D19" s="2">
        <v>17</v>
      </c>
      <c r="E19" s="16">
        <v>72.5</v>
      </c>
      <c r="F19" s="2">
        <v>0.6</v>
      </c>
      <c r="G19" s="13">
        <f t="shared" si="0"/>
        <v>43.5</v>
      </c>
      <c r="H19" s="2">
        <v>72.599999999999994</v>
      </c>
      <c r="I19" s="6">
        <v>0.97599999999999998</v>
      </c>
      <c r="J19" s="15">
        <f t="shared" si="1"/>
        <v>70.86</v>
      </c>
      <c r="K19" s="2">
        <v>0.4</v>
      </c>
      <c r="L19" s="13">
        <f t="shared" si="2"/>
        <v>28.344000000000001</v>
      </c>
      <c r="M19" s="11" t="s">
        <v>44</v>
      </c>
      <c r="N19" s="7">
        <v>1</v>
      </c>
    </row>
    <row r="20" spans="1:14" ht="21" customHeight="1">
      <c r="A20" s="2" t="s">
        <v>51</v>
      </c>
      <c r="B20" s="4" t="s">
        <v>52</v>
      </c>
      <c r="C20" s="2" t="s">
        <v>17</v>
      </c>
      <c r="D20" s="2">
        <v>18</v>
      </c>
      <c r="E20" s="16">
        <v>65</v>
      </c>
      <c r="F20" s="2">
        <v>0.6</v>
      </c>
      <c r="G20" s="13">
        <f t="shared" si="0"/>
        <v>39</v>
      </c>
      <c r="H20" s="2">
        <v>69.2</v>
      </c>
      <c r="I20" s="6">
        <v>0.97599999999999998</v>
      </c>
      <c r="J20" s="15">
        <f t="shared" si="1"/>
        <v>67.540000000000006</v>
      </c>
      <c r="K20" s="2">
        <v>0.4</v>
      </c>
      <c r="L20" s="13">
        <f t="shared" si="2"/>
        <v>27.016000000000005</v>
      </c>
      <c r="M20" s="11"/>
      <c r="N20" s="7">
        <v>0</v>
      </c>
    </row>
    <row r="21" spans="1:14" ht="21" customHeight="1">
      <c r="A21" s="2" t="s">
        <v>215</v>
      </c>
      <c r="B21" s="4" t="s">
        <v>216</v>
      </c>
      <c r="C21" s="2" t="s">
        <v>17</v>
      </c>
      <c r="D21" s="2">
        <v>19</v>
      </c>
      <c r="E21" s="16">
        <v>77.5</v>
      </c>
      <c r="F21" s="2">
        <v>0.6</v>
      </c>
      <c r="G21" s="13">
        <f t="shared" si="0"/>
        <v>46.5</v>
      </c>
      <c r="H21" s="2">
        <v>67.2</v>
      </c>
      <c r="I21" s="6">
        <v>0.97599999999999998</v>
      </c>
      <c r="J21" s="15">
        <f t="shared" si="1"/>
        <v>65.59</v>
      </c>
      <c r="K21" s="2">
        <v>0.4</v>
      </c>
      <c r="L21" s="13">
        <f t="shared" si="2"/>
        <v>26.236000000000004</v>
      </c>
      <c r="M21" s="11" t="s">
        <v>8</v>
      </c>
      <c r="N21" s="7">
        <v>1</v>
      </c>
    </row>
    <row r="22" spans="1:14" ht="24.75" customHeight="1">
      <c r="A22" s="2" t="s">
        <v>129</v>
      </c>
      <c r="B22" s="4" t="s">
        <v>130</v>
      </c>
      <c r="C22" s="2" t="s">
        <v>17</v>
      </c>
      <c r="D22" s="2">
        <v>20</v>
      </c>
      <c r="E22" s="16">
        <v>57.5</v>
      </c>
      <c r="F22" s="2">
        <v>0.6</v>
      </c>
      <c r="G22" s="13">
        <f t="shared" si="0"/>
        <v>34.5</v>
      </c>
      <c r="H22" s="2">
        <v>83.4</v>
      </c>
      <c r="I22" s="6">
        <v>0.97599999999999998</v>
      </c>
      <c r="J22" s="15">
        <f t="shared" si="1"/>
        <v>81.400000000000006</v>
      </c>
      <c r="K22" s="2">
        <v>0.4</v>
      </c>
      <c r="L22" s="13">
        <f t="shared" si="2"/>
        <v>32.56</v>
      </c>
      <c r="M22" s="11" t="s">
        <v>316</v>
      </c>
      <c r="N22" s="7">
        <v>3</v>
      </c>
    </row>
    <row r="23" spans="1:14" ht="21" customHeight="1">
      <c r="A23" s="2" t="s">
        <v>222</v>
      </c>
      <c r="B23" s="4" t="s">
        <v>223</v>
      </c>
      <c r="C23" s="2" t="s">
        <v>17</v>
      </c>
      <c r="D23" s="2">
        <v>21</v>
      </c>
      <c r="E23" s="16">
        <v>60</v>
      </c>
      <c r="F23" s="2">
        <v>0.6</v>
      </c>
      <c r="G23" s="13">
        <f t="shared" si="0"/>
        <v>36</v>
      </c>
      <c r="H23" s="2">
        <v>85.8</v>
      </c>
      <c r="I23" s="6">
        <v>0.97599999999999998</v>
      </c>
      <c r="J23" s="15">
        <f t="shared" si="1"/>
        <v>83.74</v>
      </c>
      <c r="K23" s="2">
        <v>0.4</v>
      </c>
      <c r="L23" s="13">
        <f t="shared" si="2"/>
        <v>33.496000000000002</v>
      </c>
      <c r="M23" s="11" t="s">
        <v>8</v>
      </c>
      <c r="N23" s="7">
        <v>1</v>
      </c>
    </row>
    <row r="24" spans="1:14" ht="21" customHeight="1">
      <c r="A24" s="2" t="s">
        <v>30</v>
      </c>
      <c r="B24" s="8" t="s">
        <v>31</v>
      </c>
      <c r="C24" s="2" t="s">
        <v>17</v>
      </c>
      <c r="D24" s="2">
        <v>22</v>
      </c>
      <c r="E24" s="16">
        <v>57.5</v>
      </c>
      <c r="F24" s="2">
        <v>0.6</v>
      </c>
      <c r="G24" s="13">
        <f t="shared" si="0"/>
        <v>34.5</v>
      </c>
      <c r="H24" s="2">
        <v>75.599999999999994</v>
      </c>
      <c r="I24" s="6">
        <v>0.97599999999999998</v>
      </c>
      <c r="J24" s="15">
        <f t="shared" si="1"/>
        <v>73.790000000000006</v>
      </c>
      <c r="K24" s="2">
        <v>0.4</v>
      </c>
      <c r="L24" s="13">
        <f t="shared" si="2"/>
        <v>29.516000000000005</v>
      </c>
      <c r="M24" s="11" t="s">
        <v>29</v>
      </c>
      <c r="N24" s="7">
        <v>21</v>
      </c>
    </row>
    <row r="25" spans="1:14" ht="21" customHeight="1">
      <c r="A25" s="2" t="s">
        <v>35</v>
      </c>
      <c r="B25" s="4" t="s">
        <v>36</v>
      </c>
      <c r="C25" s="2" t="s">
        <v>17</v>
      </c>
      <c r="D25" s="2">
        <v>23</v>
      </c>
      <c r="E25" s="16">
        <v>65</v>
      </c>
      <c r="F25" s="2">
        <v>0.6</v>
      </c>
      <c r="G25" s="13">
        <f t="shared" si="0"/>
        <v>39</v>
      </c>
      <c r="H25" s="2">
        <v>69.2</v>
      </c>
      <c r="I25" s="6">
        <v>0.97599999999999998</v>
      </c>
      <c r="J25" s="15">
        <f t="shared" si="1"/>
        <v>67.540000000000006</v>
      </c>
      <c r="K25" s="2">
        <v>0.4</v>
      </c>
      <c r="L25" s="13">
        <f t="shared" si="2"/>
        <v>27.016000000000005</v>
      </c>
      <c r="M25" s="11" t="s">
        <v>29</v>
      </c>
      <c r="N25" s="7">
        <v>21</v>
      </c>
    </row>
    <row r="26" spans="1:14" ht="21" customHeight="1">
      <c r="A26" s="2" t="s">
        <v>59</v>
      </c>
      <c r="B26" s="4" t="s">
        <v>60</v>
      </c>
      <c r="C26" s="2" t="s">
        <v>17</v>
      </c>
      <c r="D26" s="2">
        <v>24</v>
      </c>
      <c r="E26" s="16">
        <v>62.5</v>
      </c>
      <c r="F26" s="2">
        <v>0.6</v>
      </c>
      <c r="G26" s="13">
        <f t="shared" si="0"/>
        <v>37.5</v>
      </c>
      <c r="H26" s="2">
        <v>69</v>
      </c>
      <c r="I26" s="6">
        <v>0.97599999999999998</v>
      </c>
      <c r="J26" s="15">
        <f t="shared" si="1"/>
        <v>67.34</v>
      </c>
      <c r="K26" s="2">
        <v>0.4</v>
      </c>
      <c r="L26" s="13">
        <f t="shared" si="2"/>
        <v>26.936000000000003</v>
      </c>
      <c r="M26" s="11" t="s">
        <v>44</v>
      </c>
      <c r="N26" s="7">
        <v>1</v>
      </c>
    </row>
    <row r="27" spans="1:14" ht="21" customHeight="1">
      <c r="A27" s="2" t="s">
        <v>133</v>
      </c>
      <c r="B27" s="4" t="s">
        <v>134</v>
      </c>
      <c r="C27" s="2" t="s">
        <v>17</v>
      </c>
      <c r="D27" s="2">
        <v>25</v>
      </c>
      <c r="E27" s="16">
        <v>75</v>
      </c>
      <c r="F27" s="2">
        <v>0.6</v>
      </c>
      <c r="G27" s="13">
        <f t="shared" si="0"/>
        <v>45</v>
      </c>
      <c r="H27" s="2">
        <v>87.4</v>
      </c>
      <c r="I27" s="6">
        <v>0.97599999999999998</v>
      </c>
      <c r="J27" s="15">
        <f t="shared" si="1"/>
        <v>85.3</v>
      </c>
      <c r="K27" s="2">
        <v>0.4</v>
      </c>
      <c r="L27" s="13">
        <f t="shared" si="2"/>
        <v>34.119999999999997</v>
      </c>
      <c r="M27" s="11" t="s">
        <v>44</v>
      </c>
      <c r="N27" s="7">
        <v>1</v>
      </c>
    </row>
    <row r="28" spans="1:14" ht="21" customHeight="1">
      <c r="A28" s="2" t="s">
        <v>174</v>
      </c>
      <c r="B28" s="8" t="s">
        <v>175</v>
      </c>
      <c r="C28" s="2" t="s">
        <v>17</v>
      </c>
      <c r="D28" s="2">
        <v>26</v>
      </c>
      <c r="E28" s="16">
        <v>62.5</v>
      </c>
      <c r="F28" s="2">
        <v>0.6</v>
      </c>
      <c r="G28" s="13">
        <f t="shared" si="0"/>
        <v>37.5</v>
      </c>
      <c r="H28" s="2">
        <v>69.2</v>
      </c>
      <c r="I28" s="6">
        <v>0.97599999999999998</v>
      </c>
      <c r="J28" s="15">
        <f t="shared" si="1"/>
        <v>67.540000000000006</v>
      </c>
      <c r="K28" s="2">
        <v>0.4</v>
      </c>
      <c r="L28" s="13">
        <f t="shared" si="2"/>
        <v>27.016000000000005</v>
      </c>
      <c r="M28" s="11" t="s">
        <v>22</v>
      </c>
      <c r="N28" s="7">
        <v>2</v>
      </c>
    </row>
    <row r="29" spans="1:14" ht="21" customHeight="1">
      <c r="A29" s="2" t="s">
        <v>153</v>
      </c>
      <c r="B29" s="4" t="s">
        <v>154</v>
      </c>
      <c r="C29" s="2" t="s">
        <v>17</v>
      </c>
      <c r="D29" s="2">
        <v>27</v>
      </c>
      <c r="E29" s="16">
        <v>72.5</v>
      </c>
      <c r="F29" s="2">
        <v>0.6</v>
      </c>
      <c r="G29" s="13">
        <f t="shared" si="0"/>
        <v>43.5</v>
      </c>
      <c r="H29" s="2">
        <v>83.4</v>
      </c>
      <c r="I29" s="6">
        <v>0.97599999999999998</v>
      </c>
      <c r="J29" s="15">
        <f t="shared" si="1"/>
        <v>81.400000000000006</v>
      </c>
      <c r="K29" s="2">
        <v>0.4</v>
      </c>
      <c r="L29" s="13">
        <f t="shared" si="2"/>
        <v>32.56</v>
      </c>
      <c r="M29" s="11" t="s">
        <v>44</v>
      </c>
      <c r="N29" s="7">
        <v>1</v>
      </c>
    </row>
    <row r="30" spans="1:14" ht="21" customHeight="1">
      <c r="A30" s="2" t="s">
        <v>279</v>
      </c>
      <c r="B30" s="4" t="s">
        <v>280</v>
      </c>
      <c r="C30" s="2" t="s">
        <v>17</v>
      </c>
      <c r="D30" s="2">
        <v>28</v>
      </c>
      <c r="E30" s="16">
        <v>80</v>
      </c>
      <c r="F30" s="2">
        <v>0.6</v>
      </c>
      <c r="G30" s="13">
        <f t="shared" si="0"/>
        <v>48</v>
      </c>
      <c r="H30" s="2">
        <v>77</v>
      </c>
      <c r="I30" s="6">
        <v>0.97599999999999998</v>
      </c>
      <c r="J30" s="15">
        <f t="shared" si="1"/>
        <v>75.150000000000006</v>
      </c>
      <c r="K30" s="2">
        <v>0.4</v>
      </c>
      <c r="L30" s="13">
        <f t="shared" si="2"/>
        <v>30.060000000000002</v>
      </c>
      <c r="M30" s="11" t="s">
        <v>29</v>
      </c>
      <c r="N30" s="7">
        <v>21</v>
      </c>
    </row>
    <row r="31" spans="1:14" ht="21" customHeight="1">
      <c r="A31" s="2" t="s">
        <v>220</v>
      </c>
      <c r="B31" s="4" t="s">
        <v>221</v>
      </c>
      <c r="C31" s="2" t="s">
        <v>17</v>
      </c>
      <c r="D31" s="2">
        <v>29</v>
      </c>
      <c r="E31" s="16">
        <v>100</v>
      </c>
      <c r="F31" s="2">
        <v>0.6</v>
      </c>
      <c r="G31" s="13">
        <f t="shared" si="0"/>
        <v>60</v>
      </c>
      <c r="H31" s="2">
        <v>83.6</v>
      </c>
      <c r="I31" s="6">
        <v>0.97599999999999998</v>
      </c>
      <c r="J31" s="15">
        <f t="shared" si="1"/>
        <v>81.59</v>
      </c>
      <c r="K31" s="2">
        <v>0.4</v>
      </c>
      <c r="L31" s="13">
        <f t="shared" si="2"/>
        <v>32.636000000000003</v>
      </c>
      <c r="M31" s="11" t="s">
        <v>44</v>
      </c>
      <c r="N31" s="7">
        <v>1</v>
      </c>
    </row>
    <row r="32" spans="1:14" ht="21" customHeight="1">
      <c r="A32" s="2" t="s">
        <v>27</v>
      </c>
      <c r="B32" s="8" t="s">
        <v>28</v>
      </c>
      <c r="C32" s="2" t="s">
        <v>17</v>
      </c>
      <c r="D32" s="2">
        <v>30</v>
      </c>
      <c r="E32" s="16">
        <v>72.5</v>
      </c>
      <c r="F32" s="2">
        <v>0.6</v>
      </c>
      <c r="G32" s="13">
        <f t="shared" si="0"/>
        <v>43.5</v>
      </c>
      <c r="H32" s="2">
        <v>82.8</v>
      </c>
      <c r="I32" s="6">
        <v>0.97599999999999998</v>
      </c>
      <c r="J32" s="15">
        <f t="shared" si="1"/>
        <v>80.81</v>
      </c>
      <c r="K32" s="2">
        <v>0.4</v>
      </c>
      <c r="L32" s="13">
        <f t="shared" si="2"/>
        <v>32.324000000000005</v>
      </c>
      <c r="M32" s="11" t="s">
        <v>29</v>
      </c>
      <c r="N32" s="7">
        <v>21</v>
      </c>
    </row>
    <row r="33" spans="1:14" ht="21" customHeight="1">
      <c r="A33" s="2" t="s">
        <v>277</v>
      </c>
      <c r="B33" s="4" t="s">
        <v>278</v>
      </c>
      <c r="C33" s="2" t="s">
        <v>17</v>
      </c>
      <c r="D33" s="2">
        <v>31</v>
      </c>
      <c r="E33" s="16">
        <v>90</v>
      </c>
      <c r="F33" s="2">
        <v>0.6</v>
      </c>
      <c r="G33" s="13">
        <f t="shared" si="0"/>
        <v>54</v>
      </c>
      <c r="H33" s="2">
        <v>72</v>
      </c>
      <c r="I33" s="6">
        <v>0.97599999999999998</v>
      </c>
      <c r="J33" s="15">
        <f t="shared" si="1"/>
        <v>70.27</v>
      </c>
      <c r="K33" s="2">
        <v>0.4</v>
      </c>
      <c r="L33" s="13">
        <f t="shared" si="2"/>
        <v>28.108000000000001</v>
      </c>
      <c r="M33" s="11" t="s">
        <v>29</v>
      </c>
      <c r="N33" s="7">
        <v>21</v>
      </c>
    </row>
    <row r="34" spans="1:14" ht="21" customHeight="1">
      <c r="A34" s="2" t="s">
        <v>131</v>
      </c>
      <c r="B34" s="4" t="s">
        <v>132</v>
      </c>
      <c r="C34" s="2" t="s">
        <v>17</v>
      </c>
      <c r="D34" s="2">
        <v>32</v>
      </c>
      <c r="E34" s="16">
        <v>72.5</v>
      </c>
      <c r="F34" s="2">
        <v>0.6</v>
      </c>
      <c r="G34" s="13">
        <f t="shared" si="0"/>
        <v>43.5</v>
      </c>
      <c r="H34" s="2">
        <v>72.599999999999994</v>
      </c>
      <c r="I34" s="6">
        <v>0.97599999999999998</v>
      </c>
      <c r="J34" s="15">
        <f t="shared" si="1"/>
        <v>70.86</v>
      </c>
      <c r="K34" s="2">
        <v>0.4</v>
      </c>
      <c r="L34" s="13">
        <f t="shared" si="2"/>
        <v>28.344000000000001</v>
      </c>
      <c r="M34" s="11" t="s">
        <v>44</v>
      </c>
      <c r="N34" s="7">
        <v>1</v>
      </c>
    </row>
    <row r="35" spans="1:14" ht="21" customHeight="1">
      <c r="A35" s="2" t="s">
        <v>121</v>
      </c>
      <c r="B35" s="4" t="s">
        <v>122</v>
      </c>
      <c r="C35" s="2" t="s">
        <v>17</v>
      </c>
      <c r="D35" s="2">
        <v>33</v>
      </c>
      <c r="E35" s="16">
        <v>80</v>
      </c>
      <c r="F35" s="2">
        <v>0.6</v>
      </c>
      <c r="G35" s="13">
        <f t="shared" ref="G35:G66" si="3">E35*F35</f>
        <v>48</v>
      </c>
      <c r="H35" s="2">
        <v>84.8</v>
      </c>
      <c r="I35" s="6">
        <v>0.97599999999999998</v>
      </c>
      <c r="J35" s="15">
        <f t="shared" si="1"/>
        <v>82.76</v>
      </c>
      <c r="K35" s="2">
        <v>0.4</v>
      </c>
      <c r="L35" s="13">
        <f t="shared" si="2"/>
        <v>33.104000000000006</v>
      </c>
      <c r="M35" s="11" t="s">
        <v>41</v>
      </c>
      <c r="N35" s="7">
        <v>2</v>
      </c>
    </row>
    <row r="36" spans="1:14" ht="21" customHeight="1">
      <c r="A36" s="2" t="s">
        <v>78</v>
      </c>
      <c r="B36" s="4" t="s">
        <v>79</v>
      </c>
      <c r="C36" s="2" t="s">
        <v>17</v>
      </c>
      <c r="D36" s="2">
        <v>34</v>
      </c>
      <c r="E36" s="16">
        <v>75</v>
      </c>
      <c r="F36" s="2">
        <v>0.6</v>
      </c>
      <c r="G36" s="13">
        <f t="shared" si="3"/>
        <v>45</v>
      </c>
      <c r="H36" s="2">
        <v>61.6</v>
      </c>
      <c r="I36" s="6">
        <v>0.97599999999999998</v>
      </c>
      <c r="J36" s="15">
        <f t="shared" si="1"/>
        <v>60.12</v>
      </c>
      <c r="K36" s="2">
        <v>0.4</v>
      </c>
      <c r="L36" s="13">
        <f t="shared" si="2"/>
        <v>24.048000000000002</v>
      </c>
      <c r="M36" s="11" t="s">
        <v>22</v>
      </c>
      <c r="N36" s="7">
        <v>2</v>
      </c>
    </row>
    <row r="37" spans="1:14" ht="21" customHeight="1">
      <c r="A37" s="2" t="s">
        <v>98</v>
      </c>
      <c r="B37" s="4" t="s">
        <v>99</v>
      </c>
      <c r="C37" s="2" t="s">
        <v>17</v>
      </c>
      <c r="D37" s="2">
        <v>35</v>
      </c>
      <c r="E37" s="16">
        <v>70</v>
      </c>
      <c r="F37" s="2">
        <v>0.6</v>
      </c>
      <c r="G37" s="13">
        <f t="shared" si="3"/>
        <v>42</v>
      </c>
      <c r="H37" s="2">
        <v>82.4</v>
      </c>
      <c r="I37" s="6">
        <v>0.97599999999999998</v>
      </c>
      <c r="J37" s="15">
        <f t="shared" si="1"/>
        <v>80.42</v>
      </c>
      <c r="K37" s="2">
        <v>0.4</v>
      </c>
      <c r="L37" s="13">
        <f t="shared" si="2"/>
        <v>32.167999999999999</v>
      </c>
      <c r="M37" s="11" t="s">
        <v>22</v>
      </c>
      <c r="N37" s="7">
        <v>2</v>
      </c>
    </row>
    <row r="38" spans="1:14" ht="21" customHeight="1">
      <c r="A38" s="2" t="s">
        <v>15</v>
      </c>
      <c r="B38" s="4" t="s">
        <v>16</v>
      </c>
      <c r="C38" s="2" t="s">
        <v>17</v>
      </c>
      <c r="D38" s="2">
        <v>36</v>
      </c>
      <c r="E38" s="16">
        <v>72.5</v>
      </c>
      <c r="F38" s="2">
        <v>0.6</v>
      </c>
      <c r="G38" s="13">
        <f t="shared" si="3"/>
        <v>43.5</v>
      </c>
      <c r="H38" s="2">
        <v>76.2</v>
      </c>
      <c r="I38" s="6">
        <v>0.97599999999999998</v>
      </c>
      <c r="J38" s="15">
        <f t="shared" si="1"/>
        <v>74.37</v>
      </c>
      <c r="K38" s="2">
        <v>0.4</v>
      </c>
      <c r="L38" s="13">
        <f t="shared" si="2"/>
        <v>29.748000000000005</v>
      </c>
      <c r="M38" s="11" t="s">
        <v>8</v>
      </c>
      <c r="N38" s="7">
        <v>1</v>
      </c>
    </row>
    <row r="39" spans="1:14" ht="21" customHeight="1">
      <c r="A39" s="2" t="s">
        <v>157</v>
      </c>
      <c r="B39" s="4" t="s">
        <v>158</v>
      </c>
      <c r="C39" s="2" t="s">
        <v>17</v>
      </c>
      <c r="D39" s="2">
        <v>37</v>
      </c>
      <c r="E39" s="16">
        <v>65</v>
      </c>
      <c r="F39" s="2">
        <v>0.6</v>
      </c>
      <c r="G39" s="13">
        <f t="shared" si="3"/>
        <v>39</v>
      </c>
      <c r="H39" s="2">
        <v>79.400000000000006</v>
      </c>
      <c r="I39" s="6">
        <v>0.97599999999999998</v>
      </c>
      <c r="J39" s="15">
        <f t="shared" si="1"/>
        <v>77.489999999999995</v>
      </c>
      <c r="K39" s="2">
        <v>0.4</v>
      </c>
      <c r="L39" s="13">
        <f t="shared" si="2"/>
        <v>30.995999999999999</v>
      </c>
      <c r="M39" s="11" t="s">
        <v>44</v>
      </c>
      <c r="N39" s="7">
        <v>1</v>
      </c>
    </row>
    <row r="40" spans="1:14" ht="21" customHeight="1">
      <c r="A40" s="2" t="s">
        <v>71</v>
      </c>
      <c r="B40" s="4" t="s">
        <v>72</v>
      </c>
      <c r="C40" s="2" t="s">
        <v>17</v>
      </c>
      <c r="D40" s="2">
        <v>38</v>
      </c>
      <c r="E40" s="16">
        <v>65</v>
      </c>
      <c r="F40" s="2">
        <v>0.6</v>
      </c>
      <c r="G40" s="13">
        <f t="shared" si="3"/>
        <v>39</v>
      </c>
      <c r="H40" s="2">
        <v>78.2</v>
      </c>
      <c r="I40" s="6">
        <v>0.97599999999999998</v>
      </c>
      <c r="J40" s="15">
        <f t="shared" si="1"/>
        <v>76.319999999999993</v>
      </c>
      <c r="K40" s="2">
        <v>0.4</v>
      </c>
      <c r="L40" s="13">
        <f t="shared" si="2"/>
        <v>30.527999999999999</v>
      </c>
      <c r="M40" s="11" t="s">
        <v>73</v>
      </c>
      <c r="N40" s="7">
        <v>1</v>
      </c>
    </row>
    <row r="41" spans="1:14" ht="21" customHeight="1">
      <c r="A41" s="2" t="s">
        <v>178</v>
      </c>
      <c r="B41" s="4" t="s">
        <v>179</v>
      </c>
      <c r="C41" s="2" t="s">
        <v>17</v>
      </c>
      <c r="D41" s="2">
        <v>39</v>
      </c>
      <c r="E41" s="16">
        <v>82.5</v>
      </c>
      <c r="F41" s="2">
        <v>0.6</v>
      </c>
      <c r="G41" s="13">
        <f t="shared" si="3"/>
        <v>49.5</v>
      </c>
      <c r="H41" s="2">
        <v>76.599999999999994</v>
      </c>
      <c r="I41" s="6">
        <v>0.97599999999999998</v>
      </c>
      <c r="J41" s="15">
        <f t="shared" si="1"/>
        <v>74.760000000000005</v>
      </c>
      <c r="K41" s="2">
        <v>0.4</v>
      </c>
      <c r="L41" s="13">
        <f t="shared" si="2"/>
        <v>29.904000000000003</v>
      </c>
      <c r="M41" s="11" t="s">
        <v>320</v>
      </c>
      <c r="N41" s="7">
        <v>3</v>
      </c>
    </row>
    <row r="42" spans="1:14" ht="21" customHeight="1">
      <c r="A42" s="2" t="s">
        <v>125</v>
      </c>
      <c r="B42" s="4" t="s">
        <v>126</v>
      </c>
      <c r="C42" s="2" t="s">
        <v>17</v>
      </c>
      <c r="D42" s="2">
        <v>40</v>
      </c>
      <c r="E42" s="16">
        <v>67.5</v>
      </c>
      <c r="F42" s="2">
        <v>0.6</v>
      </c>
      <c r="G42" s="13">
        <f t="shared" si="3"/>
        <v>40.5</v>
      </c>
      <c r="H42" s="2">
        <v>72.8</v>
      </c>
      <c r="I42" s="6">
        <v>0.97599999999999998</v>
      </c>
      <c r="J42" s="15">
        <f t="shared" si="1"/>
        <v>71.05</v>
      </c>
      <c r="K42" s="2">
        <v>0.4</v>
      </c>
      <c r="L42" s="13">
        <f t="shared" si="2"/>
        <v>28.42</v>
      </c>
      <c r="M42" s="11" t="s">
        <v>44</v>
      </c>
      <c r="N42" s="7">
        <v>1</v>
      </c>
    </row>
    <row r="43" spans="1:14" ht="21" customHeight="1">
      <c r="A43" s="2" t="s">
        <v>23</v>
      </c>
      <c r="B43" s="4" t="s">
        <v>24</v>
      </c>
      <c r="C43" s="2" t="s">
        <v>17</v>
      </c>
      <c r="D43" s="2">
        <v>41</v>
      </c>
      <c r="E43" s="16">
        <v>77.5</v>
      </c>
      <c r="F43" s="2">
        <v>0.6</v>
      </c>
      <c r="G43" s="13">
        <f t="shared" si="3"/>
        <v>46.5</v>
      </c>
      <c r="H43" s="2">
        <v>75.2</v>
      </c>
      <c r="I43" s="6">
        <v>0.97599999999999998</v>
      </c>
      <c r="J43" s="15">
        <f t="shared" si="1"/>
        <v>73.400000000000006</v>
      </c>
      <c r="K43" s="2">
        <v>0.4</v>
      </c>
      <c r="L43" s="13">
        <f t="shared" si="2"/>
        <v>29.360000000000003</v>
      </c>
      <c r="M43" s="11" t="s">
        <v>8</v>
      </c>
      <c r="N43" s="7">
        <v>1</v>
      </c>
    </row>
    <row r="44" spans="1:14" ht="21" customHeight="1">
      <c r="A44" s="2" t="s">
        <v>230</v>
      </c>
      <c r="B44" s="4" t="s">
        <v>231</v>
      </c>
      <c r="C44" s="2" t="s">
        <v>17</v>
      </c>
      <c r="D44" s="2">
        <v>42</v>
      </c>
      <c r="E44" s="16">
        <v>67.5</v>
      </c>
      <c r="F44" s="2">
        <v>0.6</v>
      </c>
      <c r="G44" s="13">
        <f t="shared" si="3"/>
        <v>40.5</v>
      </c>
      <c r="H44" s="2">
        <v>69</v>
      </c>
      <c r="I44" s="6">
        <v>0.97599999999999998</v>
      </c>
      <c r="J44" s="15">
        <f t="shared" si="1"/>
        <v>67.34</v>
      </c>
      <c r="K44" s="2">
        <v>0.4</v>
      </c>
      <c r="L44" s="13">
        <f t="shared" si="2"/>
        <v>26.936000000000003</v>
      </c>
      <c r="M44" s="11" t="s">
        <v>8</v>
      </c>
      <c r="N44" s="7">
        <v>1</v>
      </c>
    </row>
    <row r="45" spans="1:14" ht="21" customHeight="1">
      <c r="A45" s="2" t="s">
        <v>76</v>
      </c>
      <c r="B45" s="4" t="s">
        <v>77</v>
      </c>
      <c r="C45" s="2" t="s">
        <v>17</v>
      </c>
      <c r="D45" s="2">
        <v>43</v>
      </c>
      <c r="E45" s="16">
        <v>60</v>
      </c>
      <c r="F45" s="2">
        <v>0.6</v>
      </c>
      <c r="G45" s="13">
        <f t="shared" si="3"/>
        <v>36</v>
      </c>
      <c r="H45" s="2">
        <v>68.8</v>
      </c>
      <c r="I45" s="6">
        <v>0.97599999999999998</v>
      </c>
      <c r="J45" s="15">
        <f t="shared" si="1"/>
        <v>67.150000000000006</v>
      </c>
      <c r="K45" s="2">
        <v>0.4</v>
      </c>
      <c r="L45" s="13">
        <f t="shared" si="2"/>
        <v>26.860000000000003</v>
      </c>
      <c r="M45" s="11" t="s">
        <v>22</v>
      </c>
      <c r="N45" s="7">
        <v>2</v>
      </c>
    </row>
    <row r="46" spans="1:14" ht="21" customHeight="1">
      <c r="A46" s="2" t="s">
        <v>94</v>
      </c>
      <c r="B46" s="4" t="s">
        <v>95</v>
      </c>
      <c r="C46" s="2" t="s">
        <v>17</v>
      </c>
      <c r="D46" s="2">
        <v>44</v>
      </c>
      <c r="E46" s="16">
        <v>72.5</v>
      </c>
      <c r="F46" s="2">
        <v>0.6</v>
      </c>
      <c r="G46" s="13">
        <f t="shared" si="3"/>
        <v>43.5</v>
      </c>
      <c r="H46" s="2">
        <v>80</v>
      </c>
      <c r="I46" s="6">
        <v>0.97599999999999998</v>
      </c>
      <c r="J46" s="15">
        <f t="shared" si="1"/>
        <v>78.08</v>
      </c>
      <c r="K46" s="2">
        <v>0.4</v>
      </c>
      <c r="L46" s="13">
        <f t="shared" si="2"/>
        <v>31.231999999999999</v>
      </c>
      <c r="M46" s="11" t="s">
        <v>44</v>
      </c>
      <c r="N46" s="7">
        <v>1</v>
      </c>
    </row>
    <row r="47" spans="1:14" ht="21" customHeight="1">
      <c r="A47" s="2" t="s">
        <v>123</v>
      </c>
      <c r="B47" s="4" t="s">
        <v>124</v>
      </c>
      <c r="C47" s="2" t="s">
        <v>17</v>
      </c>
      <c r="D47" s="2">
        <v>45</v>
      </c>
      <c r="E47" s="16">
        <v>65</v>
      </c>
      <c r="F47" s="2">
        <v>0.6</v>
      </c>
      <c r="G47" s="13">
        <f t="shared" si="3"/>
        <v>39</v>
      </c>
      <c r="H47" s="2">
        <v>83.4</v>
      </c>
      <c r="I47" s="6">
        <v>0.97599999999999998</v>
      </c>
      <c r="J47" s="15">
        <f t="shared" si="1"/>
        <v>81.400000000000006</v>
      </c>
      <c r="K47" s="2">
        <v>0.4</v>
      </c>
      <c r="L47" s="13">
        <f t="shared" si="2"/>
        <v>32.56</v>
      </c>
      <c r="M47" s="11" t="s">
        <v>44</v>
      </c>
      <c r="N47" s="7">
        <v>1</v>
      </c>
    </row>
    <row r="48" spans="1:14" ht="21" customHeight="1">
      <c r="A48" s="2" t="s">
        <v>283</v>
      </c>
      <c r="B48" s="4" t="s">
        <v>284</v>
      </c>
      <c r="C48" s="2" t="s">
        <v>17</v>
      </c>
      <c r="D48" s="2">
        <v>46</v>
      </c>
      <c r="E48" s="16">
        <v>72.5</v>
      </c>
      <c r="F48" s="2">
        <v>0.6</v>
      </c>
      <c r="G48" s="13">
        <f t="shared" si="3"/>
        <v>43.5</v>
      </c>
      <c r="H48" s="2">
        <v>82.4</v>
      </c>
      <c r="I48" s="6">
        <v>0.97599999999999998</v>
      </c>
      <c r="J48" s="15">
        <f t="shared" si="1"/>
        <v>80.42</v>
      </c>
      <c r="K48" s="2">
        <v>0.4</v>
      </c>
      <c r="L48" s="13">
        <f t="shared" si="2"/>
        <v>32.167999999999999</v>
      </c>
      <c r="M48" s="11" t="s">
        <v>41</v>
      </c>
      <c r="N48" s="7">
        <v>2</v>
      </c>
    </row>
    <row r="49" spans="1:14" ht="21" customHeight="1">
      <c r="A49" s="2" t="s">
        <v>186</v>
      </c>
      <c r="B49" s="4" t="s">
        <v>187</v>
      </c>
      <c r="C49" s="2" t="s">
        <v>17</v>
      </c>
      <c r="D49" s="2" t="s">
        <v>112</v>
      </c>
      <c r="E49" s="16">
        <v>87.5</v>
      </c>
      <c r="F49" s="2">
        <v>0.6</v>
      </c>
      <c r="G49" s="13">
        <f t="shared" si="3"/>
        <v>52.5</v>
      </c>
      <c r="H49" s="2" t="s">
        <v>112</v>
      </c>
      <c r="I49" s="2" t="s">
        <v>112</v>
      </c>
      <c r="J49" s="15" t="s">
        <v>112</v>
      </c>
      <c r="K49" s="2" t="s">
        <v>112</v>
      </c>
      <c r="L49" s="15" t="s">
        <v>112</v>
      </c>
      <c r="M49" s="11" t="s">
        <v>73</v>
      </c>
      <c r="N49" s="7">
        <v>1</v>
      </c>
    </row>
    <row r="50" spans="1:14" ht="21" customHeight="1">
      <c r="A50" s="2" t="s">
        <v>287</v>
      </c>
      <c r="B50" s="4" t="s">
        <v>288</v>
      </c>
      <c r="C50" s="2" t="s">
        <v>17</v>
      </c>
      <c r="D50" s="2" t="s">
        <v>112</v>
      </c>
      <c r="E50" s="16">
        <v>97.5</v>
      </c>
      <c r="F50" s="2">
        <v>0.6</v>
      </c>
      <c r="G50" s="13">
        <f t="shared" si="3"/>
        <v>58.5</v>
      </c>
      <c r="H50" s="2" t="s">
        <v>112</v>
      </c>
      <c r="I50" s="2" t="s">
        <v>112</v>
      </c>
      <c r="J50" s="15" t="s">
        <v>112</v>
      </c>
      <c r="K50" s="2" t="s">
        <v>112</v>
      </c>
      <c r="L50" s="15" t="s">
        <v>112</v>
      </c>
      <c r="M50" s="11" t="s">
        <v>289</v>
      </c>
      <c r="N50" s="7">
        <v>2</v>
      </c>
    </row>
    <row r="51" spans="1:14" ht="21" customHeight="1">
      <c r="A51" s="2" t="s">
        <v>298</v>
      </c>
      <c r="B51" s="4" t="s">
        <v>299</v>
      </c>
      <c r="C51" s="2" t="s">
        <v>7</v>
      </c>
      <c r="D51" s="2">
        <v>1</v>
      </c>
      <c r="E51" s="16">
        <v>47</v>
      </c>
      <c r="F51" s="2">
        <v>0.6</v>
      </c>
      <c r="G51" s="13">
        <f t="shared" si="3"/>
        <v>28.2</v>
      </c>
      <c r="H51" s="2">
        <v>66.400000000000006</v>
      </c>
      <c r="I51" s="6">
        <v>1.0029999999999999</v>
      </c>
      <c r="J51" s="13">
        <f t="shared" ref="J51:J96" si="4">H51*I51</f>
        <v>66.599199999999996</v>
      </c>
      <c r="K51" s="2">
        <v>0.4</v>
      </c>
      <c r="L51" s="13">
        <f t="shared" ref="L51:L96" si="5">J51*K51</f>
        <v>26.639679999999998</v>
      </c>
      <c r="M51" s="11"/>
      <c r="N51" s="7">
        <v>0</v>
      </c>
    </row>
    <row r="52" spans="1:14" ht="21" customHeight="1">
      <c r="A52" s="2" t="s">
        <v>217</v>
      </c>
      <c r="B52" s="4" t="s">
        <v>218</v>
      </c>
      <c r="C52" s="2" t="s">
        <v>7</v>
      </c>
      <c r="D52" s="2">
        <v>2</v>
      </c>
      <c r="E52" s="16">
        <v>50</v>
      </c>
      <c r="F52" s="2">
        <v>0.6</v>
      </c>
      <c r="G52" s="13">
        <f t="shared" si="3"/>
        <v>30</v>
      </c>
      <c r="H52" s="2">
        <v>76.8</v>
      </c>
      <c r="I52" s="6">
        <v>1.0029999999999999</v>
      </c>
      <c r="J52" s="13">
        <f t="shared" si="4"/>
        <v>77.030399999999986</v>
      </c>
      <c r="K52" s="2">
        <v>0.4</v>
      </c>
      <c r="L52" s="13">
        <f t="shared" si="5"/>
        <v>30.812159999999995</v>
      </c>
      <c r="M52" s="11" t="s">
        <v>219</v>
      </c>
      <c r="N52" s="7">
        <v>2</v>
      </c>
    </row>
    <row r="53" spans="1:14" ht="21" customHeight="1">
      <c r="A53" s="2" t="s">
        <v>294</v>
      </c>
      <c r="B53" s="4" t="s">
        <v>295</v>
      </c>
      <c r="C53" s="2" t="s">
        <v>7</v>
      </c>
      <c r="D53" s="2">
        <v>3</v>
      </c>
      <c r="E53" s="16">
        <v>57.5</v>
      </c>
      <c r="F53" s="2">
        <v>0.6</v>
      </c>
      <c r="G53" s="13">
        <f t="shared" si="3"/>
        <v>34.5</v>
      </c>
      <c r="H53" s="2">
        <v>60</v>
      </c>
      <c r="I53" s="6">
        <v>1.0029999999999999</v>
      </c>
      <c r="J53" s="13">
        <f t="shared" si="4"/>
        <v>60.179999999999993</v>
      </c>
      <c r="K53" s="2">
        <v>0.4</v>
      </c>
      <c r="L53" s="13">
        <f t="shared" si="5"/>
        <v>24.071999999999999</v>
      </c>
      <c r="M53" s="11" t="s">
        <v>44</v>
      </c>
      <c r="N53" s="7">
        <v>1</v>
      </c>
    </row>
    <row r="54" spans="1:14" ht="21" customHeight="1">
      <c r="A54" s="2" t="s">
        <v>35</v>
      </c>
      <c r="B54" s="4" t="s">
        <v>106</v>
      </c>
      <c r="C54" s="2" t="s">
        <v>7</v>
      </c>
      <c r="D54" s="2">
        <v>4</v>
      </c>
      <c r="E54" s="16">
        <v>39</v>
      </c>
      <c r="F54" s="2">
        <v>0.6</v>
      </c>
      <c r="G54" s="13">
        <f t="shared" si="3"/>
        <v>23.4</v>
      </c>
      <c r="H54" s="2">
        <v>76.2</v>
      </c>
      <c r="I54" s="6">
        <v>1.0029999999999999</v>
      </c>
      <c r="J54" s="13">
        <f t="shared" si="4"/>
        <v>76.428599999999989</v>
      </c>
      <c r="K54" s="2">
        <v>0.4</v>
      </c>
      <c r="L54" s="13">
        <f t="shared" si="5"/>
        <v>30.571439999999996</v>
      </c>
      <c r="M54" s="11" t="s">
        <v>44</v>
      </c>
      <c r="N54" s="7">
        <v>1</v>
      </c>
    </row>
    <row r="55" spans="1:14" ht="21" customHeight="1">
      <c r="A55" s="2" t="s">
        <v>236</v>
      </c>
      <c r="B55" s="4" t="s">
        <v>237</v>
      </c>
      <c r="C55" s="2" t="s">
        <v>7</v>
      </c>
      <c r="D55" s="2">
        <v>5</v>
      </c>
      <c r="E55" s="16">
        <v>42.5</v>
      </c>
      <c r="F55" s="2">
        <v>0.6</v>
      </c>
      <c r="G55" s="13">
        <f t="shared" si="3"/>
        <v>25.5</v>
      </c>
      <c r="H55" s="2">
        <v>70</v>
      </c>
      <c r="I55" s="6">
        <v>1.0029999999999999</v>
      </c>
      <c r="J55" s="13">
        <f t="shared" si="4"/>
        <v>70.209999999999994</v>
      </c>
      <c r="K55" s="2">
        <v>0.4</v>
      </c>
      <c r="L55" s="13">
        <f t="shared" si="5"/>
        <v>28.084</v>
      </c>
      <c r="M55" s="11" t="s">
        <v>44</v>
      </c>
      <c r="N55" s="7">
        <v>1</v>
      </c>
    </row>
    <row r="56" spans="1:14" ht="21" customHeight="1">
      <c r="A56" s="2" t="s">
        <v>285</v>
      </c>
      <c r="B56" s="4" t="s">
        <v>286</v>
      </c>
      <c r="C56" s="2" t="s">
        <v>7</v>
      </c>
      <c r="D56" s="2">
        <v>6</v>
      </c>
      <c r="E56" s="16">
        <v>55</v>
      </c>
      <c r="F56" s="2">
        <v>0.6</v>
      </c>
      <c r="G56" s="13">
        <f t="shared" si="3"/>
        <v>33</v>
      </c>
      <c r="H56" s="2">
        <v>85.4</v>
      </c>
      <c r="I56" s="6">
        <v>1.0029999999999999</v>
      </c>
      <c r="J56" s="13">
        <f t="shared" si="4"/>
        <v>85.656199999999998</v>
      </c>
      <c r="K56" s="2">
        <v>0.4</v>
      </c>
      <c r="L56" s="13">
        <f t="shared" si="5"/>
        <v>34.262480000000004</v>
      </c>
      <c r="M56" s="11" t="s">
        <v>22</v>
      </c>
      <c r="N56" s="7">
        <v>2</v>
      </c>
    </row>
    <row r="57" spans="1:14" ht="21" customHeight="1">
      <c r="A57" s="2" t="s">
        <v>49</v>
      </c>
      <c r="B57" s="4" t="s">
        <v>50</v>
      </c>
      <c r="C57" s="2" t="s">
        <v>7</v>
      </c>
      <c r="D57" s="2">
        <v>7</v>
      </c>
      <c r="E57" s="16">
        <v>57.25</v>
      </c>
      <c r="F57" s="2">
        <v>0.6</v>
      </c>
      <c r="G57" s="13">
        <f t="shared" si="3"/>
        <v>34.35</v>
      </c>
      <c r="H57" s="2">
        <v>73.599999999999994</v>
      </c>
      <c r="I57" s="6">
        <v>1.0029999999999999</v>
      </c>
      <c r="J57" s="13">
        <f t="shared" si="4"/>
        <v>73.820799999999991</v>
      </c>
      <c r="K57" s="2">
        <v>0.4</v>
      </c>
      <c r="L57" s="13">
        <f t="shared" si="5"/>
        <v>29.528319999999997</v>
      </c>
      <c r="M57" s="11"/>
      <c r="N57" s="7">
        <v>0</v>
      </c>
    </row>
    <row r="58" spans="1:14" ht="21" customHeight="1">
      <c r="A58" s="2" t="s">
        <v>53</v>
      </c>
      <c r="B58" s="4" t="s">
        <v>54</v>
      </c>
      <c r="C58" s="2" t="s">
        <v>7</v>
      </c>
      <c r="D58" s="2">
        <v>8</v>
      </c>
      <c r="E58" s="16">
        <v>52.5</v>
      </c>
      <c r="F58" s="2">
        <v>0.6</v>
      </c>
      <c r="G58" s="13">
        <f t="shared" si="3"/>
        <v>31.5</v>
      </c>
      <c r="H58" s="2">
        <v>88.4</v>
      </c>
      <c r="I58" s="6">
        <v>1.0029999999999999</v>
      </c>
      <c r="J58" s="13">
        <f t="shared" si="4"/>
        <v>88.665199999999999</v>
      </c>
      <c r="K58" s="2">
        <v>0.4</v>
      </c>
      <c r="L58" s="13">
        <f t="shared" si="5"/>
        <v>35.466079999999998</v>
      </c>
      <c r="M58" s="11" t="s">
        <v>41</v>
      </c>
      <c r="N58" s="7">
        <v>2</v>
      </c>
    </row>
    <row r="59" spans="1:14" ht="21" customHeight="1">
      <c r="A59" s="2" t="s">
        <v>290</v>
      </c>
      <c r="B59" s="4" t="s">
        <v>291</v>
      </c>
      <c r="C59" s="2" t="s">
        <v>7</v>
      </c>
      <c r="D59" s="2">
        <v>9</v>
      </c>
      <c r="E59" s="16">
        <v>47.5</v>
      </c>
      <c r="F59" s="2">
        <v>0.6</v>
      </c>
      <c r="G59" s="13">
        <f t="shared" si="3"/>
        <v>28.5</v>
      </c>
      <c r="H59" s="2">
        <v>71.2</v>
      </c>
      <c r="I59" s="6">
        <v>1.0029999999999999</v>
      </c>
      <c r="J59" s="13">
        <f t="shared" si="4"/>
        <v>71.413599999999988</v>
      </c>
      <c r="K59" s="2">
        <v>0.4</v>
      </c>
      <c r="L59" s="13">
        <f t="shared" si="5"/>
        <v>28.565439999999995</v>
      </c>
      <c r="M59" s="11" t="s">
        <v>44</v>
      </c>
      <c r="N59" s="7">
        <v>1</v>
      </c>
    </row>
    <row r="60" spans="1:14" ht="21" customHeight="1">
      <c r="A60" s="2" t="s">
        <v>63</v>
      </c>
      <c r="B60" s="4" t="s">
        <v>64</v>
      </c>
      <c r="C60" s="2" t="s">
        <v>7</v>
      </c>
      <c r="D60" s="2">
        <v>10</v>
      </c>
      <c r="E60" s="16">
        <v>42</v>
      </c>
      <c r="F60" s="2">
        <v>0.6</v>
      </c>
      <c r="G60" s="13">
        <f t="shared" si="3"/>
        <v>25.2</v>
      </c>
      <c r="H60" s="2">
        <v>77.400000000000006</v>
      </c>
      <c r="I60" s="6">
        <v>1.0029999999999999</v>
      </c>
      <c r="J60" s="13">
        <f t="shared" si="4"/>
        <v>77.632199999999997</v>
      </c>
      <c r="K60" s="2">
        <v>0.4</v>
      </c>
      <c r="L60" s="13">
        <f t="shared" si="5"/>
        <v>31.052880000000002</v>
      </c>
      <c r="M60" s="11" t="s">
        <v>41</v>
      </c>
      <c r="N60" s="7">
        <v>2</v>
      </c>
    </row>
    <row r="61" spans="1:14" ht="21" customHeight="1">
      <c r="A61" s="2" t="s">
        <v>11</v>
      </c>
      <c r="B61" s="4" t="s">
        <v>12</v>
      </c>
      <c r="C61" s="2" t="s">
        <v>7</v>
      </c>
      <c r="D61" s="2">
        <v>11</v>
      </c>
      <c r="E61" s="16">
        <v>45</v>
      </c>
      <c r="F61" s="2">
        <v>0.6</v>
      </c>
      <c r="G61" s="13">
        <f t="shared" si="3"/>
        <v>27</v>
      </c>
      <c r="H61" s="2">
        <v>81</v>
      </c>
      <c r="I61" s="6">
        <v>1.0029999999999999</v>
      </c>
      <c r="J61" s="13">
        <f t="shared" si="4"/>
        <v>81.242999999999995</v>
      </c>
      <c r="K61" s="2">
        <v>0.4</v>
      </c>
      <c r="L61" s="13">
        <f t="shared" si="5"/>
        <v>32.497199999999999</v>
      </c>
      <c r="M61" s="11"/>
      <c r="N61" s="7">
        <v>0</v>
      </c>
    </row>
    <row r="62" spans="1:14" ht="21" customHeight="1">
      <c r="A62" s="2" t="s">
        <v>267</v>
      </c>
      <c r="B62" s="4" t="s">
        <v>268</v>
      </c>
      <c r="C62" s="2" t="s">
        <v>7</v>
      </c>
      <c r="D62" s="2">
        <v>12</v>
      </c>
      <c r="E62" s="16">
        <v>57.5</v>
      </c>
      <c r="F62" s="2">
        <v>0.6</v>
      </c>
      <c r="G62" s="13">
        <f t="shared" si="3"/>
        <v>34.5</v>
      </c>
      <c r="H62" s="2">
        <v>81.2</v>
      </c>
      <c r="I62" s="6">
        <v>1.0029999999999999</v>
      </c>
      <c r="J62" s="13">
        <f t="shared" si="4"/>
        <v>81.443599999999989</v>
      </c>
      <c r="K62" s="2">
        <v>0.4</v>
      </c>
      <c r="L62" s="13">
        <f t="shared" si="5"/>
        <v>32.577439999999996</v>
      </c>
      <c r="M62" s="11" t="s">
        <v>44</v>
      </c>
      <c r="N62" s="7">
        <v>1</v>
      </c>
    </row>
    <row r="63" spans="1:14" ht="21" customHeight="1">
      <c r="A63" s="2" t="s">
        <v>32</v>
      </c>
      <c r="B63" s="4" t="s">
        <v>33</v>
      </c>
      <c r="C63" s="2" t="s">
        <v>7</v>
      </c>
      <c r="D63" s="2">
        <v>13</v>
      </c>
      <c r="E63" s="16">
        <v>50</v>
      </c>
      <c r="F63" s="2">
        <v>0.6</v>
      </c>
      <c r="G63" s="13">
        <f t="shared" si="3"/>
        <v>30</v>
      </c>
      <c r="H63" s="2">
        <v>69</v>
      </c>
      <c r="I63" s="6">
        <v>1.0029999999999999</v>
      </c>
      <c r="J63" s="13">
        <f t="shared" si="4"/>
        <v>69.206999999999994</v>
      </c>
      <c r="K63" s="2">
        <v>0.4</v>
      </c>
      <c r="L63" s="13">
        <f t="shared" si="5"/>
        <v>27.6828</v>
      </c>
      <c r="M63" s="11" t="s">
        <v>34</v>
      </c>
      <c r="N63" s="7">
        <v>20</v>
      </c>
    </row>
    <row r="64" spans="1:14" ht="21" customHeight="1">
      <c r="A64" s="2" t="s">
        <v>119</v>
      </c>
      <c r="B64" s="4" t="s">
        <v>120</v>
      </c>
      <c r="C64" s="2" t="s">
        <v>7</v>
      </c>
      <c r="D64" s="2">
        <v>14</v>
      </c>
      <c r="E64" s="16">
        <v>45.25</v>
      </c>
      <c r="F64" s="2">
        <v>0.6</v>
      </c>
      <c r="G64" s="13">
        <f t="shared" si="3"/>
        <v>27.15</v>
      </c>
      <c r="H64" s="2">
        <v>74.400000000000006</v>
      </c>
      <c r="I64" s="6">
        <v>1.0029999999999999</v>
      </c>
      <c r="J64" s="13">
        <f t="shared" si="4"/>
        <v>74.623199999999997</v>
      </c>
      <c r="K64" s="2">
        <v>0.4</v>
      </c>
      <c r="L64" s="13">
        <f t="shared" si="5"/>
        <v>29.84928</v>
      </c>
      <c r="M64" s="11" t="s">
        <v>44</v>
      </c>
      <c r="N64" s="7">
        <v>1</v>
      </c>
    </row>
    <row r="65" spans="1:14" ht="21" customHeight="1">
      <c r="A65" s="2" t="s">
        <v>252</v>
      </c>
      <c r="B65" s="4" t="s">
        <v>253</v>
      </c>
      <c r="C65" s="2" t="s">
        <v>7</v>
      </c>
      <c r="D65" s="2">
        <v>15</v>
      </c>
      <c r="E65" s="16">
        <v>55</v>
      </c>
      <c r="F65" s="2">
        <v>0.6</v>
      </c>
      <c r="G65" s="13">
        <f t="shared" si="3"/>
        <v>33</v>
      </c>
      <c r="H65" s="2">
        <v>85</v>
      </c>
      <c r="I65" s="6">
        <v>1.0029999999999999</v>
      </c>
      <c r="J65" s="13">
        <f t="shared" si="4"/>
        <v>85.254999999999995</v>
      </c>
      <c r="K65" s="2">
        <v>0.4</v>
      </c>
      <c r="L65" s="13">
        <f t="shared" si="5"/>
        <v>34.101999999999997</v>
      </c>
      <c r="M65" s="11" t="s">
        <v>254</v>
      </c>
      <c r="N65" s="7">
        <v>1</v>
      </c>
    </row>
    <row r="66" spans="1:14" ht="21" customHeight="1">
      <c r="A66" s="2" t="s">
        <v>37</v>
      </c>
      <c r="B66" s="4" t="s">
        <v>38</v>
      </c>
      <c r="C66" s="2" t="s">
        <v>7</v>
      </c>
      <c r="D66" s="2">
        <v>16</v>
      </c>
      <c r="E66" s="16">
        <v>38.25</v>
      </c>
      <c r="F66" s="2">
        <v>0.6</v>
      </c>
      <c r="G66" s="13">
        <f t="shared" si="3"/>
        <v>22.95</v>
      </c>
      <c r="H66" s="2">
        <v>63.6</v>
      </c>
      <c r="I66" s="6">
        <v>1.0029999999999999</v>
      </c>
      <c r="J66" s="13">
        <f t="shared" si="4"/>
        <v>63.790799999999997</v>
      </c>
      <c r="K66" s="2">
        <v>0.4</v>
      </c>
      <c r="L66" s="13">
        <f t="shared" si="5"/>
        <v>25.51632</v>
      </c>
      <c r="M66" s="11"/>
      <c r="N66" s="7">
        <v>0</v>
      </c>
    </row>
    <row r="67" spans="1:14" ht="21" customHeight="1">
      <c r="A67" s="2" t="s">
        <v>170</v>
      </c>
      <c r="B67" s="4" t="s">
        <v>171</v>
      </c>
      <c r="C67" s="2" t="s">
        <v>7</v>
      </c>
      <c r="D67" s="2">
        <v>17</v>
      </c>
      <c r="E67" s="16">
        <v>50</v>
      </c>
      <c r="F67" s="2">
        <v>0.6</v>
      </c>
      <c r="G67" s="13">
        <f t="shared" ref="G67:G98" si="6">E67*F67</f>
        <v>30</v>
      </c>
      <c r="H67" s="2">
        <v>79.8</v>
      </c>
      <c r="I67" s="6">
        <v>1.0029999999999999</v>
      </c>
      <c r="J67" s="13">
        <f t="shared" si="4"/>
        <v>80.039399999999986</v>
      </c>
      <c r="K67" s="2">
        <v>0.4</v>
      </c>
      <c r="L67" s="13">
        <f t="shared" si="5"/>
        <v>32.015759999999993</v>
      </c>
      <c r="M67" s="11" t="s">
        <v>44</v>
      </c>
      <c r="N67" s="7">
        <v>1</v>
      </c>
    </row>
    <row r="68" spans="1:14" ht="21" customHeight="1">
      <c r="A68" s="2" t="s">
        <v>5</v>
      </c>
      <c r="B68" s="4" t="s">
        <v>6</v>
      </c>
      <c r="C68" s="2" t="s">
        <v>7</v>
      </c>
      <c r="D68" s="2">
        <v>18</v>
      </c>
      <c r="E68" s="16">
        <v>47.5</v>
      </c>
      <c r="F68" s="2">
        <v>0.6</v>
      </c>
      <c r="G68" s="13">
        <f t="shared" si="6"/>
        <v>28.5</v>
      </c>
      <c r="H68" s="2">
        <v>67.599999999999994</v>
      </c>
      <c r="I68" s="6">
        <v>1.0029999999999999</v>
      </c>
      <c r="J68" s="13">
        <f t="shared" si="4"/>
        <v>67.802799999999991</v>
      </c>
      <c r="K68" s="2">
        <v>0.4</v>
      </c>
      <c r="L68" s="13">
        <f t="shared" si="5"/>
        <v>27.121119999999998</v>
      </c>
      <c r="M68" s="11" t="s">
        <v>8</v>
      </c>
      <c r="N68" s="7">
        <v>1</v>
      </c>
    </row>
    <row r="69" spans="1:14" ht="21" customHeight="1">
      <c r="A69" s="2" t="s">
        <v>273</v>
      </c>
      <c r="B69" s="4" t="s">
        <v>274</v>
      </c>
      <c r="C69" s="2" t="s">
        <v>7</v>
      </c>
      <c r="D69" s="2">
        <v>19</v>
      </c>
      <c r="E69" s="16">
        <v>42.5</v>
      </c>
      <c r="F69" s="2">
        <v>0.6</v>
      </c>
      <c r="G69" s="13">
        <f t="shared" si="6"/>
        <v>25.5</v>
      </c>
      <c r="H69" s="2">
        <v>73.2</v>
      </c>
      <c r="I69" s="6">
        <v>1.0029999999999999</v>
      </c>
      <c r="J69" s="13">
        <f t="shared" si="4"/>
        <v>73.419599999999988</v>
      </c>
      <c r="K69" s="2">
        <v>0.4</v>
      </c>
      <c r="L69" s="13">
        <f t="shared" si="5"/>
        <v>29.367839999999998</v>
      </c>
      <c r="M69" s="11" t="s">
        <v>44</v>
      </c>
      <c r="N69" s="7">
        <v>1</v>
      </c>
    </row>
    <row r="70" spans="1:14" ht="21" customHeight="1">
      <c r="A70" s="2" t="s">
        <v>155</v>
      </c>
      <c r="B70" s="4" t="s">
        <v>156</v>
      </c>
      <c r="C70" s="2" t="s">
        <v>7</v>
      </c>
      <c r="D70" s="2">
        <v>20</v>
      </c>
      <c r="E70" s="16">
        <v>47.5</v>
      </c>
      <c r="F70" s="2">
        <v>0.6</v>
      </c>
      <c r="G70" s="13">
        <f t="shared" si="6"/>
        <v>28.5</v>
      </c>
      <c r="H70" s="2">
        <v>71</v>
      </c>
      <c r="I70" s="6">
        <v>1.0029999999999999</v>
      </c>
      <c r="J70" s="13">
        <f t="shared" si="4"/>
        <v>71.212999999999994</v>
      </c>
      <c r="K70" s="2">
        <v>0.4</v>
      </c>
      <c r="L70" s="13">
        <f t="shared" si="5"/>
        <v>28.485199999999999</v>
      </c>
      <c r="M70" s="11" t="s">
        <v>44</v>
      </c>
      <c r="N70" s="7">
        <v>1</v>
      </c>
    </row>
    <row r="71" spans="1:14" ht="21" customHeight="1">
      <c r="A71" s="2" t="s">
        <v>196</v>
      </c>
      <c r="B71" s="4" t="s">
        <v>197</v>
      </c>
      <c r="C71" s="2" t="s">
        <v>7</v>
      </c>
      <c r="D71" s="2">
        <v>21</v>
      </c>
      <c r="E71" s="16">
        <v>48.75</v>
      </c>
      <c r="F71" s="2">
        <v>0.6</v>
      </c>
      <c r="G71" s="13">
        <f t="shared" si="6"/>
        <v>29.25</v>
      </c>
      <c r="H71" s="2">
        <v>84.4</v>
      </c>
      <c r="I71" s="6">
        <v>1.0029999999999999</v>
      </c>
      <c r="J71" s="13">
        <f t="shared" si="4"/>
        <v>84.653199999999998</v>
      </c>
      <c r="K71" s="2">
        <v>0.4</v>
      </c>
      <c r="L71" s="13">
        <f t="shared" si="5"/>
        <v>33.861280000000001</v>
      </c>
      <c r="M71" s="11" t="s">
        <v>22</v>
      </c>
      <c r="N71" s="7">
        <v>2</v>
      </c>
    </row>
    <row r="72" spans="1:14" ht="21" customHeight="1">
      <c r="A72" s="2" t="s">
        <v>208</v>
      </c>
      <c r="B72" s="4" t="s">
        <v>209</v>
      </c>
      <c r="C72" s="2" t="s">
        <v>7</v>
      </c>
      <c r="D72" s="2">
        <v>22</v>
      </c>
      <c r="E72" s="16">
        <v>46.75</v>
      </c>
      <c r="F72" s="2">
        <v>0.6</v>
      </c>
      <c r="G72" s="13">
        <f t="shared" si="6"/>
        <v>28.05</v>
      </c>
      <c r="H72" s="2">
        <v>69</v>
      </c>
      <c r="I72" s="6">
        <v>1.0029999999999999</v>
      </c>
      <c r="J72" s="13">
        <f t="shared" si="4"/>
        <v>69.206999999999994</v>
      </c>
      <c r="K72" s="2">
        <v>0.4</v>
      </c>
      <c r="L72" s="13">
        <f t="shared" si="5"/>
        <v>27.6828</v>
      </c>
      <c r="M72" s="11" t="s">
        <v>44</v>
      </c>
      <c r="N72" s="7">
        <v>1</v>
      </c>
    </row>
    <row r="73" spans="1:14" ht="21" customHeight="1">
      <c r="A73" s="2" t="s">
        <v>198</v>
      </c>
      <c r="B73" s="4" t="s">
        <v>199</v>
      </c>
      <c r="C73" s="2" t="s">
        <v>7</v>
      </c>
      <c r="D73" s="2">
        <v>23</v>
      </c>
      <c r="E73" s="16">
        <v>55</v>
      </c>
      <c r="F73" s="2">
        <v>0.6</v>
      </c>
      <c r="G73" s="13">
        <f t="shared" si="6"/>
        <v>33</v>
      </c>
      <c r="H73" s="2">
        <v>72.2</v>
      </c>
      <c r="I73" s="6">
        <v>1.0029999999999999</v>
      </c>
      <c r="J73" s="13">
        <f t="shared" si="4"/>
        <v>72.416599999999988</v>
      </c>
      <c r="K73" s="2">
        <v>0.4</v>
      </c>
      <c r="L73" s="13">
        <f t="shared" si="5"/>
        <v>28.966639999999998</v>
      </c>
      <c r="M73" s="11" t="s">
        <v>41</v>
      </c>
      <c r="N73" s="7">
        <v>2</v>
      </c>
    </row>
    <row r="74" spans="1:14" ht="21" customHeight="1">
      <c r="A74" s="2" t="s">
        <v>67</v>
      </c>
      <c r="B74" s="4" t="s">
        <v>68</v>
      </c>
      <c r="C74" s="2" t="s">
        <v>7</v>
      </c>
      <c r="D74" s="2">
        <v>24</v>
      </c>
      <c r="E74" s="16">
        <v>37.5</v>
      </c>
      <c r="F74" s="2">
        <v>0.6</v>
      </c>
      <c r="G74" s="13">
        <f t="shared" si="6"/>
        <v>22.5</v>
      </c>
      <c r="H74" s="2">
        <v>66.599999999999994</v>
      </c>
      <c r="I74" s="6">
        <v>1.0029999999999999</v>
      </c>
      <c r="J74" s="13">
        <f t="shared" si="4"/>
        <v>66.799799999999991</v>
      </c>
      <c r="K74" s="2">
        <v>0.4</v>
      </c>
      <c r="L74" s="13">
        <f t="shared" si="5"/>
        <v>26.719919999999998</v>
      </c>
      <c r="M74" s="11" t="s">
        <v>44</v>
      </c>
      <c r="N74" s="7">
        <v>1</v>
      </c>
    </row>
    <row r="75" spans="1:14" ht="21" customHeight="1">
      <c r="A75" s="2" t="s">
        <v>176</v>
      </c>
      <c r="B75" s="4" t="s">
        <v>177</v>
      </c>
      <c r="C75" s="2" t="s">
        <v>7</v>
      </c>
      <c r="D75" s="2">
        <v>25</v>
      </c>
      <c r="E75" s="16">
        <v>57.25</v>
      </c>
      <c r="F75" s="2">
        <v>0.6</v>
      </c>
      <c r="G75" s="13">
        <f t="shared" si="6"/>
        <v>34.35</v>
      </c>
      <c r="H75" s="2">
        <v>80.8</v>
      </c>
      <c r="I75" s="6">
        <v>1.0029999999999999</v>
      </c>
      <c r="J75" s="13">
        <f t="shared" si="4"/>
        <v>81.042399999999986</v>
      </c>
      <c r="K75" s="2">
        <v>0.4</v>
      </c>
      <c r="L75" s="13">
        <f t="shared" si="5"/>
        <v>32.416959999999996</v>
      </c>
      <c r="M75" s="11" t="s">
        <v>22</v>
      </c>
      <c r="N75" s="7">
        <v>2</v>
      </c>
    </row>
    <row r="76" spans="1:14" ht="21" customHeight="1">
      <c r="A76" s="2" t="s">
        <v>261</v>
      </c>
      <c r="B76" s="4" t="s">
        <v>262</v>
      </c>
      <c r="C76" s="2" t="s">
        <v>7</v>
      </c>
      <c r="D76" s="2">
        <v>26</v>
      </c>
      <c r="E76" s="16">
        <v>52.5</v>
      </c>
      <c r="F76" s="2">
        <v>0.6</v>
      </c>
      <c r="G76" s="13">
        <f t="shared" si="6"/>
        <v>31.5</v>
      </c>
      <c r="H76" s="2">
        <v>60</v>
      </c>
      <c r="I76" s="6">
        <v>1.0029999999999999</v>
      </c>
      <c r="J76" s="13">
        <f t="shared" si="4"/>
        <v>60.179999999999993</v>
      </c>
      <c r="K76" s="2">
        <v>0.4</v>
      </c>
      <c r="L76" s="13">
        <f t="shared" si="5"/>
        <v>24.071999999999999</v>
      </c>
      <c r="M76" s="11"/>
      <c r="N76" s="7">
        <v>0</v>
      </c>
    </row>
    <row r="77" spans="1:14" ht="21" customHeight="1">
      <c r="A77" s="2" t="s">
        <v>172</v>
      </c>
      <c r="B77" s="4" t="s">
        <v>173</v>
      </c>
      <c r="C77" s="2" t="s">
        <v>7</v>
      </c>
      <c r="D77" s="2">
        <v>27</v>
      </c>
      <c r="E77" s="16">
        <v>51</v>
      </c>
      <c r="F77" s="2">
        <v>0.6</v>
      </c>
      <c r="G77" s="13">
        <f t="shared" si="6"/>
        <v>30.599999999999998</v>
      </c>
      <c r="H77" s="2">
        <v>72.599999999999994</v>
      </c>
      <c r="I77" s="6">
        <v>1.0029999999999999</v>
      </c>
      <c r="J77" s="13">
        <f t="shared" si="4"/>
        <v>72.817799999999991</v>
      </c>
      <c r="K77" s="2">
        <v>0.4</v>
      </c>
      <c r="L77" s="13">
        <f t="shared" si="5"/>
        <v>29.127119999999998</v>
      </c>
      <c r="M77" s="11" t="s">
        <v>44</v>
      </c>
      <c r="N77" s="7">
        <v>1</v>
      </c>
    </row>
    <row r="78" spans="1:14" ht="21" customHeight="1">
      <c r="A78" s="2" t="s">
        <v>271</v>
      </c>
      <c r="B78" s="4" t="s">
        <v>272</v>
      </c>
      <c r="C78" s="2" t="s">
        <v>7</v>
      </c>
      <c r="D78" s="2">
        <v>28</v>
      </c>
      <c r="E78" s="16">
        <v>45</v>
      </c>
      <c r="F78" s="2">
        <v>0.6</v>
      </c>
      <c r="G78" s="13">
        <f t="shared" si="6"/>
        <v>27</v>
      </c>
      <c r="H78" s="2">
        <v>70.599999999999994</v>
      </c>
      <c r="I78" s="6">
        <v>1.0029999999999999</v>
      </c>
      <c r="J78" s="13">
        <f t="shared" si="4"/>
        <v>70.811799999999991</v>
      </c>
      <c r="K78" s="2">
        <v>0.4</v>
      </c>
      <c r="L78" s="13">
        <f t="shared" si="5"/>
        <v>28.324719999999999</v>
      </c>
      <c r="M78" s="11" t="s">
        <v>44</v>
      </c>
      <c r="N78" s="7">
        <v>1</v>
      </c>
    </row>
    <row r="79" spans="1:14" ht="21" customHeight="1">
      <c r="A79" s="2" t="s">
        <v>45</v>
      </c>
      <c r="B79" s="4" t="s">
        <v>46</v>
      </c>
      <c r="C79" s="2" t="s">
        <v>7</v>
      </c>
      <c r="D79" s="2">
        <v>29</v>
      </c>
      <c r="E79" s="16">
        <v>52.5</v>
      </c>
      <c r="F79" s="2">
        <v>0.6</v>
      </c>
      <c r="G79" s="13">
        <f t="shared" si="6"/>
        <v>31.5</v>
      </c>
      <c r="H79" s="2">
        <v>77.599999999999994</v>
      </c>
      <c r="I79" s="6">
        <v>1.0029999999999999</v>
      </c>
      <c r="J79" s="13">
        <f t="shared" si="4"/>
        <v>77.832799999999992</v>
      </c>
      <c r="K79" s="2">
        <v>0.4</v>
      </c>
      <c r="L79" s="13">
        <f t="shared" si="5"/>
        <v>31.133119999999998</v>
      </c>
      <c r="M79" s="11" t="s">
        <v>8</v>
      </c>
      <c r="N79" s="7">
        <v>1</v>
      </c>
    </row>
    <row r="80" spans="1:14" ht="21" customHeight="1">
      <c r="A80" s="2" t="s">
        <v>200</v>
      </c>
      <c r="B80" s="4" t="s">
        <v>201</v>
      </c>
      <c r="C80" s="2" t="s">
        <v>7</v>
      </c>
      <c r="D80" s="2">
        <v>30</v>
      </c>
      <c r="E80" s="16">
        <v>40.25</v>
      </c>
      <c r="F80" s="2">
        <v>0.6</v>
      </c>
      <c r="G80" s="13">
        <f t="shared" si="6"/>
        <v>24.15</v>
      </c>
      <c r="H80" s="2">
        <v>74</v>
      </c>
      <c r="I80" s="6">
        <v>1.0029999999999999</v>
      </c>
      <c r="J80" s="13">
        <f t="shared" si="4"/>
        <v>74.221999999999994</v>
      </c>
      <c r="K80" s="2">
        <v>0.4</v>
      </c>
      <c r="L80" s="13">
        <f t="shared" si="5"/>
        <v>29.688800000000001</v>
      </c>
      <c r="M80" s="11" t="s">
        <v>44</v>
      </c>
      <c r="N80" s="7">
        <v>1</v>
      </c>
    </row>
    <row r="81" spans="1:14" ht="21" customHeight="1">
      <c r="A81" s="2" t="s">
        <v>292</v>
      </c>
      <c r="B81" s="4" t="s">
        <v>293</v>
      </c>
      <c r="C81" s="2" t="s">
        <v>7</v>
      </c>
      <c r="D81" s="2">
        <v>31</v>
      </c>
      <c r="E81" s="16">
        <v>47.5</v>
      </c>
      <c r="F81" s="2">
        <v>0.6</v>
      </c>
      <c r="G81" s="13">
        <f t="shared" si="6"/>
        <v>28.5</v>
      </c>
      <c r="H81" s="2">
        <v>67</v>
      </c>
      <c r="I81" s="6">
        <v>1.0029999999999999</v>
      </c>
      <c r="J81" s="13">
        <f t="shared" si="4"/>
        <v>67.200999999999993</v>
      </c>
      <c r="K81" s="2">
        <v>0.4</v>
      </c>
      <c r="L81" s="13">
        <f t="shared" si="5"/>
        <v>26.880399999999998</v>
      </c>
      <c r="M81" s="11" t="s">
        <v>44</v>
      </c>
      <c r="N81" s="7">
        <v>1</v>
      </c>
    </row>
    <row r="82" spans="1:14" ht="21" customHeight="1">
      <c r="A82" s="2" t="s">
        <v>232</v>
      </c>
      <c r="B82" s="4" t="s">
        <v>233</v>
      </c>
      <c r="C82" s="2" t="s">
        <v>7</v>
      </c>
      <c r="D82" s="2">
        <v>32</v>
      </c>
      <c r="E82" s="16">
        <v>47.5</v>
      </c>
      <c r="F82" s="2">
        <v>0.6</v>
      </c>
      <c r="G82" s="13">
        <f t="shared" si="6"/>
        <v>28.5</v>
      </c>
      <c r="H82" s="2">
        <v>80.8</v>
      </c>
      <c r="I82" s="6">
        <v>1.0029999999999999</v>
      </c>
      <c r="J82" s="13">
        <f t="shared" si="4"/>
        <v>81.042399999999986</v>
      </c>
      <c r="K82" s="2">
        <v>0.4</v>
      </c>
      <c r="L82" s="13">
        <f t="shared" si="5"/>
        <v>32.416959999999996</v>
      </c>
      <c r="M82" s="11" t="s">
        <v>44</v>
      </c>
      <c r="N82" s="7">
        <v>1</v>
      </c>
    </row>
    <row r="83" spans="1:14" ht="21" customHeight="1">
      <c r="A83" s="2" t="s">
        <v>147</v>
      </c>
      <c r="B83" s="8" t="s">
        <v>148</v>
      </c>
      <c r="C83" s="2" t="s">
        <v>7</v>
      </c>
      <c r="D83" s="2">
        <v>33</v>
      </c>
      <c r="E83" s="16">
        <v>46.5</v>
      </c>
      <c r="F83" s="2">
        <v>0.6</v>
      </c>
      <c r="G83" s="13">
        <f t="shared" si="6"/>
        <v>27.9</v>
      </c>
      <c r="H83" s="2">
        <v>67.599999999999994</v>
      </c>
      <c r="I83" s="6">
        <v>1.0029999999999999</v>
      </c>
      <c r="J83" s="13">
        <f t="shared" si="4"/>
        <v>67.802799999999991</v>
      </c>
      <c r="K83" s="2">
        <v>0.4</v>
      </c>
      <c r="L83" s="13">
        <f t="shared" si="5"/>
        <v>27.121119999999998</v>
      </c>
      <c r="M83" s="11" t="s">
        <v>34</v>
      </c>
      <c r="N83" s="7">
        <v>20</v>
      </c>
    </row>
    <row r="84" spans="1:14" ht="21" customHeight="1">
      <c r="A84" s="2" t="s">
        <v>55</v>
      </c>
      <c r="B84" s="4" t="s">
        <v>56</v>
      </c>
      <c r="C84" s="2" t="s">
        <v>7</v>
      </c>
      <c r="D84" s="2">
        <v>35</v>
      </c>
      <c r="E84" s="16">
        <v>44.75</v>
      </c>
      <c r="F84" s="2">
        <v>0.6</v>
      </c>
      <c r="G84" s="13">
        <f t="shared" si="6"/>
        <v>26.849999999999998</v>
      </c>
      <c r="H84" s="2">
        <v>73.2</v>
      </c>
      <c r="I84" s="6">
        <v>1.0029999999999999</v>
      </c>
      <c r="J84" s="13">
        <f t="shared" si="4"/>
        <v>73.419599999999988</v>
      </c>
      <c r="K84" s="2">
        <v>0.4</v>
      </c>
      <c r="L84" s="13">
        <f t="shared" si="5"/>
        <v>29.367839999999998</v>
      </c>
      <c r="M84" s="11" t="s">
        <v>44</v>
      </c>
      <c r="N84" s="7">
        <v>1</v>
      </c>
    </row>
    <row r="85" spans="1:14" ht="21" customHeight="1">
      <c r="A85" s="2" t="s">
        <v>257</v>
      </c>
      <c r="B85" s="4" t="s">
        <v>258</v>
      </c>
      <c r="C85" s="2" t="s">
        <v>7</v>
      </c>
      <c r="D85" s="2">
        <v>36</v>
      </c>
      <c r="E85" s="16">
        <v>55</v>
      </c>
      <c r="F85" s="2">
        <v>0.6</v>
      </c>
      <c r="G85" s="13">
        <f t="shared" si="6"/>
        <v>33</v>
      </c>
      <c r="H85" s="2">
        <v>80.599999999999994</v>
      </c>
      <c r="I85" s="6">
        <v>1.0029999999999999</v>
      </c>
      <c r="J85" s="13">
        <f t="shared" si="4"/>
        <v>80.841799999999992</v>
      </c>
      <c r="K85" s="2">
        <v>0.4</v>
      </c>
      <c r="L85" s="13">
        <f t="shared" si="5"/>
        <v>32.33672</v>
      </c>
      <c r="M85" s="11" t="s">
        <v>44</v>
      </c>
      <c r="N85" s="7">
        <v>1</v>
      </c>
    </row>
    <row r="86" spans="1:14" ht="21" customHeight="1">
      <c r="A86" s="2" t="s">
        <v>61</v>
      </c>
      <c r="B86" s="4" t="s">
        <v>62</v>
      </c>
      <c r="C86" s="2" t="s">
        <v>7</v>
      </c>
      <c r="D86" s="2">
        <v>37</v>
      </c>
      <c r="E86" s="16">
        <v>47.5</v>
      </c>
      <c r="F86" s="2">
        <v>0.6</v>
      </c>
      <c r="G86" s="13">
        <f t="shared" si="6"/>
        <v>28.5</v>
      </c>
      <c r="H86" s="2">
        <v>76.2</v>
      </c>
      <c r="I86" s="6">
        <v>1.0029999999999999</v>
      </c>
      <c r="J86" s="13">
        <f t="shared" si="4"/>
        <v>76.428599999999989</v>
      </c>
      <c r="K86" s="2">
        <v>0.4</v>
      </c>
      <c r="L86" s="13">
        <f t="shared" si="5"/>
        <v>30.571439999999996</v>
      </c>
      <c r="M86" s="11"/>
      <c r="N86" s="7">
        <v>0</v>
      </c>
    </row>
    <row r="87" spans="1:14" ht="21" customHeight="1">
      <c r="A87" s="2" t="s">
        <v>92</v>
      </c>
      <c r="B87" s="4" t="s">
        <v>93</v>
      </c>
      <c r="C87" s="2" t="s">
        <v>7</v>
      </c>
      <c r="D87" s="2">
        <v>39</v>
      </c>
      <c r="E87" s="16">
        <v>55</v>
      </c>
      <c r="F87" s="2">
        <v>0.6</v>
      </c>
      <c r="G87" s="13">
        <f t="shared" si="6"/>
        <v>33</v>
      </c>
      <c r="H87" s="2">
        <v>83.8</v>
      </c>
      <c r="I87" s="6">
        <v>1.0029999999999999</v>
      </c>
      <c r="J87" s="13">
        <f t="shared" si="4"/>
        <v>84.051399999999987</v>
      </c>
      <c r="K87" s="2">
        <v>0.4</v>
      </c>
      <c r="L87" s="13">
        <f t="shared" si="5"/>
        <v>33.620559999999998</v>
      </c>
      <c r="M87" s="11" t="s">
        <v>73</v>
      </c>
      <c r="N87" s="7">
        <v>1</v>
      </c>
    </row>
    <row r="88" spans="1:14" ht="21" customHeight="1">
      <c r="A88" s="2" t="s">
        <v>100</v>
      </c>
      <c r="B88" s="8" t="s">
        <v>101</v>
      </c>
      <c r="C88" s="2" t="s">
        <v>7</v>
      </c>
      <c r="D88" s="2">
        <v>40</v>
      </c>
      <c r="E88" s="16">
        <v>52.5</v>
      </c>
      <c r="F88" s="2">
        <v>0.6</v>
      </c>
      <c r="G88" s="13">
        <f t="shared" si="6"/>
        <v>31.5</v>
      </c>
      <c r="H88" s="2">
        <v>77.599999999999994</v>
      </c>
      <c r="I88" s="6">
        <v>1.0029999999999999</v>
      </c>
      <c r="J88" s="13">
        <f t="shared" si="4"/>
        <v>77.832799999999992</v>
      </c>
      <c r="K88" s="2">
        <v>0.4</v>
      </c>
      <c r="L88" s="13">
        <f t="shared" si="5"/>
        <v>31.133119999999998</v>
      </c>
      <c r="M88" s="11" t="s">
        <v>44</v>
      </c>
      <c r="N88" s="7">
        <v>1</v>
      </c>
    </row>
    <row r="89" spans="1:14" ht="21" customHeight="1">
      <c r="A89" s="2" t="s">
        <v>139</v>
      </c>
      <c r="B89" s="4" t="s">
        <v>140</v>
      </c>
      <c r="C89" s="2" t="s">
        <v>7</v>
      </c>
      <c r="D89" s="2">
        <v>41</v>
      </c>
      <c r="E89" s="16">
        <v>41.25</v>
      </c>
      <c r="F89" s="2">
        <v>0.6</v>
      </c>
      <c r="G89" s="13">
        <f t="shared" si="6"/>
        <v>24.75</v>
      </c>
      <c r="H89" s="2">
        <v>78.599999999999994</v>
      </c>
      <c r="I89" s="6">
        <v>1.0029999999999999</v>
      </c>
      <c r="J89" s="13">
        <f t="shared" si="4"/>
        <v>78.835799999999992</v>
      </c>
      <c r="K89" s="2">
        <v>0.4</v>
      </c>
      <c r="L89" s="13">
        <f t="shared" si="5"/>
        <v>31.534319999999997</v>
      </c>
      <c r="M89" s="11" t="s">
        <v>44</v>
      </c>
      <c r="N89" s="7">
        <v>1</v>
      </c>
    </row>
    <row r="90" spans="1:14" ht="21" customHeight="1">
      <c r="A90" s="2" t="s">
        <v>265</v>
      </c>
      <c r="B90" s="4" t="s">
        <v>266</v>
      </c>
      <c r="C90" s="2" t="s">
        <v>7</v>
      </c>
      <c r="D90" s="2">
        <v>42</v>
      </c>
      <c r="E90" s="16">
        <v>41</v>
      </c>
      <c r="F90" s="2">
        <v>0.6</v>
      </c>
      <c r="G90" s="13">
        <f t="shared" si="6"/>
        <v>24.599999999999998</v>
      </c>
      <c r="H90" s="2">
        <v>78.8</v>
      </c>
      <c r="I90" s="6">
        <v>1.0029999999999999</v>
      </c>
      <c r="J90" s="13">
        <f t="shared" si="4"/>
        <v>79.036399999999986</v>
      </c>
      <c r="K90" s="2">
        <v>0.4</v>
      </c>
      <c r="L90" s="13">
        <f t="shared" si="5"/>
        <v>31.614559999999997</v>
      </c>
      <c r="M90" s="11" t="s">
        <v>44</v>
      </c>
      <c r="N90" s="7">
        <v>1</v>
      </c>
    </row>
    <row r="91" spans="1:14" ht="21" customHeight="1">
      <c r="A91" s="2" t="s">
        <v>182</v>
      </c>
      <c r="B91" s="4" t="s">
        <v>183</v>
      </c>
      <c r="C91" s="2" t="s">
        <v>7</v>
      </c>
      <c r="D91" s="2">
        <v>43</v>
      </c>
      <c r="E91" s="16">
        <v>46</v>
      </c>
      <c r="F91" s="2">
        <v>0.6</v>
      </c>
      <c r="G91" s="13">
        <f t="shared" si="6"/>
        <v>27.599999999999998</v>
      </c>
      <c r="H91" s="2">
        <v>83</v>
      </c>
      <c r="I91" s="6">
        <v>1.0029999999999999</v>
      </c>
      <c r="J91" s="13">
        <f t="shared" si="4"/>
        <v>83.248999999999995</v>
      </c>
      <c r="K91" s="2">
        <v>0.4</v>
      </c>
      <c r="L91" s="13">
        <f t="shared" si="5"/>
        <v>33.299599999999998</v>
      </c>
      <c r="M91" s="11" t="s">
        <v>22</v>
      </c>
      <c r="N91" s="7">
        <v>2</v>
      </c>
    </row>
    <row r="92" spans="1:14" ht="21" customHeight="1">
      <c r="A92" s="2" t="s">
        <v>228</v>
      </c>
      <c r="B92" s="4" t="s">
        <v>229</v>
      </c>
      <c r="C92" s="2" t="s">
        <v>7</v>
      </c>
      <c r="D92" s="2">
        <v>44</v>
      </c>
      <c r="E92" s="16">
        <v>45</v>
      </c>
      <c r="F92" s="2">
        <v>0.6</v>
      </c>
      <c r="G92" s="13">
        <f t="shared" si="6"/>
        <v>27</v>
      </c>
      <c r="H92" s="2">
        <v>75</v>
      </c>
      <c r="I92" s="6">
        <v>1.0029999999999999</v>
      </c>
      <c r="J92" s="13">
        <f t="shared" si="4"/>
        <v>75.224999999999994</v>
      </c>
      <c r="K92" s="2">
        <v>0.4</v>
      </c>
      <c r="L92" s="13">
        <f t="shared" si="5"/>
        <v>30.09</v>
      </c>
      <c r="M92" s="11" t="s">
        <v>317</v>
      </c>
      <c r="N92" s="7">
        <v>1</v>
      </c>
    </row>
    <row r="93" spans="1:14" ht="21" customHeight="1">
      <c r="A93" s="2" t="s">
        <v>300</v>
      </c>
      <c r="B93" s="4" t="s">
        <v>301</v>
      </c>
      <c r="C93" s="2" t="s">
        <v>7</v>
      </c>
      <c r="D93" s="2">
        <v>45</v>
      </c>
      <c r="E93" s="16">
        <v>47.5</v>
      </c>
      <c r="F93" s="2">
        <v>0.6</v>
      </c>
      <c r="G93" s="13">
        <f t="shared" si="6"/>
        <v>28.5</v>
      </c>
      <c r="H93" s="2">
        <v>84.8</v>
      </c>
      <c r="I93" s="6">
        <v>1.0029999999999999</v>
      </c>
      <c r="J93" s="13">
        <f t="shared" si="4"/>
        <v>85.054399999999987</v>
      </c>
      <c r="K93" s="2">
        <v>0.4</v>
      </c>
      <c r="L93" s="13">
        <f t="shared" si="5"/>
        <v>34.021759999999993</v>
      </c>
      <c r="M93" s="11" t="s">
        <v>44</v>
      </c>
      <c r="N93" s="7">
        <v>1</v>
      </c>
    </row>
    <row r="94" spans="1:14" ht="21" customHeight="1">
      <c r="A94" s="2" t="s">
        <v>246</v>
      </c>
      <c r="B94" s="4" t="s">
        <v>247</v>
      </c>
      <c r="C94" s="2" t="s">
        <v>7</v>
      </c>
      <c r="D94" s="2">
        <v>46</v>
      </c>
      <c r="E94" s="16">
        <v>45.75</v>
      </c>
      <c r="F94" s="2">
        <v>0.6</v>
      </c>
      <c r="G94" s="13">
        <f t="shared" si="6"/>
        <v>27.45</v>
      </c>
      <c r="H94" s="2">
        <v>74.8</v>
      </c>
      <c r="I94" s="6">
        <v>1.0029999999999999</v>
      </c>
      <c r="J94" s="13">
        <f t="shared" si="4"/>
        <v>75.024399999999986</v>
      </c>
      <c r="K94" s="2">
        <v>0.4</v>
      </c>
      <c r="L94" s="13">
        <f t="shared" si="5"/>
        <v>30.009759999999996</v>
      </c>
      <c r="M94" s="11" t="s">
        <v>22</v>
      </c>
      <c r="N94" s="7">
        <v>2</v>
      </c>
    </row>
    <row r="95" spans="1:14" ht="21" customHeight="1">
      <c r="A95" s="2" t="s">
        <v>206</v>
      </c>
      <c r="B95" s="4" t="s">
        <v>207</v>
      </c>
      <c r="C95" s="2" t="s">
        <v>7</v>
      </c>
      <c r="D95" s="2">
        <v>47</v>
      </c>
      <c r="E95" s="16">
        <v>57.5</v>
      </c>
      <c r="F95" s="2">
        <v>0.6</v>
      </c>
      <c r="G95" s="13">
        <f t="shared" si="6"/>
        <v>34.5</v>
      </c>
      <c r="H95" s="2">
        <v>74</v>
      </c>
      <c r="I95" s="6">
        <v>1.0029999999999999</v>
      </c>
      <c r="J95" s="13">
        <f t="shared" si="4"/>
        <v>74.221999999999994</v>
      </c>
      <c r="K95" s="2">
        <v>0.4</v>
      </c>
      <c r="L95" s="13">
        <f t="shared" si="5"/>
        <v>29.688800000000001</v>
      </c>
      <c r="M95" s="11" t="s">
        <v>44</v>
      </c>
      <c r="N95" s="7">
        <v>1</v>
      </c>
    </row>
    <row r="96" spans="1:14" ht="21" customHeight="1">
      <c r="A96" s="2" t="s">
        <v>238</v>
      </c>
      <c r="B96" s="4" t="s">
        <v>239</v>
      </c>
      <c r="C96" s="2" t="s">
        <v>7</v>
      </c>
      <c r="D96" s="2">
        <v>48</v>
      </c>
      <c r="E96" s="16">
        <v>39</v>
      </c>
      <c r="F96" s="2">
        <v>0.6</v>
      </c>
      <c r="G96" s="13">
        <f t="shared" si="6"/>
        <v>23.4</v>
      </c>
      <c r="H96" s="2">
        <v>70</v>
      </c>
      <c r="I96" s="6">
        <v>1.0029999999999999</v>
      </c>
      <c r="J96" s="13">
        <f t="shared" si="4"/>
        <v>70.209999999999994</v>
      </c>
      <c r="K96" s="2">
        <v>0.4</v>
      </c>
      <c r="L96" s="13">
        <f t="shared" si="5"/>
        <v>28.084</v>
      </c>
      <c r="M96" s="11" t="s">
        <v>44</v>
      </c>
      <c r="N96" s="7">
        <v>1</v>
      </c>
    </row>
    <row r="97" spans="1:14" ht="21" customHeight="1">
      <c r="A97" s="2" t="s">
        <v>110</v>
      </c>
      <c r="B97" s="4" t="s">
        <v>111</v>
      </c>
      <c r="C97" s="2" t="s">
        <v>7</v>
      </c>
      <c r="D97" s="2" t="s">
        <v>112</v>
      </c>
      <c r="E97" s="16">
        <v>50</v>
      </c>
      <c r="F97" s="2">
        <v>0.6</v>
      </c>
      <c r="G97" s="13">
        <f t="shared" si="6"/>
        <v>30</v>
      </c>
      <c r="H97" s="2" t="s">
        <v>112</v>
      </c>
      <c r="I97" s="2" t="s">
        <v>112</v>
      </c>
      <c r="J97" s="15" t="s">
        <v>112</v>
      </c>
      <c r="K97" s="2" t="s">
        <v>112</v>
      </c>
      <c r="L97" s="15" t="s">
        <v>112</v>
      </c>
      <c r="M97" s="11" t="s">
        <v>22</v>
      </c>
      <c r="N97" s="7">
        <v>2</v>
      </c>
    </row>
    <row r="98" spans="1:14" ht="21" customHeight="1">
      <c r="A98" s="2" t="s">
        <v>244</v>
      </c>
      <c r="B98" s="4" t="s">
        <v>245</v>
      </c>
      <c r="C98" s="2" t="s">
        <v>7</v>
      </c>
      <c r="D98" s="2" t="s">
        <v>112</v>
      </c>
      <c r="E98" s="16">
        <v>55</v>
      </c>
      <c r="F98" s="2">
        <v>0.6</v>
      </c>
      <c r="G98" s="13">
        <f t="shared" si="6"/>
        <v>33</v>
      </c>
      <c r="H98" s="2" t="s">
        <v>112</v>
      </c>
      <c r="I98" s="2" t="s">
        <v>112</v>
      </c>
      <c r="J98" s="15" t="s">
        <v>112</v>
      </c>
      <c r="K98" s="2" t="s">
        <v>112</v>
      </c>
      <c r="L98" s="15" t="s">
        <v>112</v>
      </c>
      <c r="M98" s="11" t="s">
        <v>44</v>
      </c>
      <c r="N98" s="7">
        <v>1</v>
      </c>
    </row>
    <row r="99" spans="1:14" ht="21" customHeight="1">
      <c r="A99" s="2" t="s">
        <v>184</v>
      </c>
      <c r="B99" s="4" t="s">
        <v>185</v>
      </c>
      <c r="C99" s="2" t="s">
        <v>3</v>
      </c>
      <c r="D99" s="2">
        <v>1</v>
      </c>
      <c r="E99" s="16">
        <v>21.75</v>
      </c>
      <c r="F99" s="2">
        <v>0.6</v>
      </c>
      <c r="G99" s="13">
        <f t="shared" ref="G99:G130" si="7">E99*F99</f>
        <v>13.049999999999999</v>
      </c>
      <c r="H99" s="2">
        <v>65.2</v>
      </c>
      <c r="I99" s="2">
        <v>1.0221</v>
      </c>
      <c r="J99" s="13">
        <f t="shared" ref="J99:J145" si="8">H99*I99</f>
        <v>66.640920000000008</v>
      </c>
      <c r="K99" s="2">
        <v>0.4</v>
      </c>
      <c r="L99" s="13">
        <f t="shared" ref="L99:L145" si="9">J99*K99</f>
        <v>26.656368000000004</v>
      </c>
      <c r="M99" s="11" t="s">
        <v>44</v>
      </c>
      <c r="N99" s="7">
        <v>1</v>
      </c>
    </row>
    <row r="100" spans="1:14" ht="21" customHeight="1">
      <c r="A100" s="2" t="s">
        <v>250</v>
      </c>
      <c r="B100" s="4" t="s">
        <v>251</v>
      </c>
      <c r="C100" s="2" t="s">
        <v>3</v>
      </c>
      <c r="D100" s="2">
        <v>2</v>
      </c>
      <c r="E100" s="16">
        <v>20</v>
      </c>
      <c r="F100" s="2">
        <v>0.6</v>
      </c>
      <c r="G100" s="13">
        <f t="shared" si="7"/>
        <v>12</v>
      </c>
      <c r="H100" s="2">
        <v>76.400000000000006</v>
      </c>
      <c r="I100" s="2">
        <v>1.0221</v>
      </c>
      <c r="J100" s="13">
        <f t="shared" si="8"/>
        <v>78.088440000000006</v>
      </c>
      <c r="K100" s="2">
        <v>0.4</v>
      </c>
      <c r="L100" s="13">
        <f t="shared" si="9"/>
        <v>31.235376000000002</v>
      </c>
      <c r="M100" s="11" t="s">
        <v>44</v>
      </c>
      <c r="N100" s="7">
        <v>1</v>
      </c>
    </row>
    <row r="101" spans="1:14" ht="21" customHeight="1">
      <c r="A101" s="2" t="s">
        <v>104</v>
      </c>
      <c r="B101" s="4" t="s">
        <v>105</v>
      </c>
      <c r="C101" s="2" t="s">
        <v>3</v>
      </c>
      <c r="D101" s="2">
        <v>3</v>
      </c>
      <c r="E101" s="16">
        <v>32.5</v>
      </c>
      <c r="F101" s="2">
        <v>0.6</v>
      </c>
      <c r="G101" s="13">
        <f t="shared" si="7"/>
        <v>19.5</v>
      </c>
      <c r="H101" s="2">
        <v>64.8</v>
      </c>
      <c r="I101" s="2">
        <v>1.0221</v>
      </c>
      <c r="J101" s="13">
        <f t="shared" si="8"/>
        <v>66.232079999999996</v>
      </c>
      <c r="K101" s="2">
        <v>0.4</v>
      </c>
      <c r="L101" s="13">
        <f t="shared" si="9"/>
        <v>26.492832</v>
      </c>
      <c r="M101" s="11" t="s">
        <v>44</v>
      </c>
      <c r="N101" s="7">
        <v>1</v>
      </c>
    </row>
    <row r="102" spans="1:14" ht="21" customHeight="1">
      <c r="A102" s="2" t="s">
        <v>84</v>
      </c>
      <c r="B102" s="4" t="s">
        <v>85</v>
      </c>
      <c r="C102" s="2" t="s">
        <v>3</v>
      </c>
      <c r="D102" s="2">
        <v>4</v>
      </c>
      <c r="E102" s="16">
        <v>29</v>
      </c>
      <c r="F102" s="2">
        <v>0.6</v>
      </c>
      <c r="G102" s="13">
        <f t="shared" si="7"/>
        <v>17.399999999999999</v>
      </c>
      <c r="H102" s="2">
        <v>72</v>
      </c>
      <c r="I102" s="2">
        <v>1.0221</v>
      </c>
      <c r="J102" s="13">
        <f t="shared" si="8"/>
        <v>73.591200000000001</v>
      </c>
      <c r="K102" s="2">
        <v>0.4</v>
      </c>
      <c r="L102" s="13">
        <f t="shared" si="9"/>
        <v>29.436480000000003</v>
      </c>
      <c r="M102" s="11" t="s">
        <v>44</v>
      </c>
      <c r="N102" s="7">
        <v>1</v>
      </c>
    </row>
    <row r="103" spans="1:14" ht="21" customHeight="1">
      <c r="A103" s="2" t="s">
        <v>242</v>
      </c>
      <c r="B103" s="8" t="s">
        <v>243</v>
      </c>
      <c r="C103" s="2" t="s">
        <v>3</v>
      </c>
      <c r="D103" s="2">
        <v>5</v>
      </c>
      <c r="E103" s="16">
        <v>37.5</v>
      </c>
      <c r="F103" s="2">
        <v>0.6</v>
      </c>
      <c r="G103" s="13">
        <f t="shared" si="7"/>
        <v>22.5</v>
      </c>
      <c r="H103" s="2">
        <v>70.599999999999994</v>
      </c>
      <c r="I103" s="2">
        <v>1.0221</v>
      </c>
      <c r="J103" s="13">
        <f t="shared" si="8"/>
        <v>72.160259999999994</v>
      </c>
      <c r="K103" s="2">
        <v>0.4</v>
      </c>
      <c r="L103" s="13">
        <f t="shared" si="9"/>
        <v>28.864103999999998</v>
      </c>
      <c r="M103" s="11" t="s">
        <v>44</v>
      </c>
      <c r="N103" s="7">
        <v>1</v>
      </c>
    </row>
    <row r="104" spans="1:14" ht="21" customHeight="1">
      <c r="A104" s="2" t="s">
        <v>149</v>
      </c>
      <c r="B104" s="4" t="s">
        <v>150</v>
      </c>
      <c r="C104" s="2" t="s">
        <v>3</v>
      </c>
      <c r="D104" s="2">
        <v>6</v>
      </c>
      <c r="E104" s="16">
        <v>35.25</v>
      </c>
      <c r="F104" s="2">
        <v>0.6</v>
      </c>
      <c r="G104" s="13">
        <f t="shared" si="7"/>
        <v>21.15</v>
      </c>
      <c r="H104" s="2">
        <v>62.2</v>
      </c>
      <c r="I104" s="2">
        <v>1.0221</v>
      </c>
      <c r="J104" s="13">
        <f t="shared" si="8"/>
        <v>63.574620000000003</v>
      </c>
      <c r="K104" s="2">
        <v>0.4</v>
      </c>
      <c r="L104" s="13">
        <f t="shared" si="9"/>
        <v>25.429848000000003</v>
      </c>
      <c r="M104" s="11" t="s">
        <v>44</v>
      </c>
      <c r="N104" s="7">
        <v>1</v>
      </c>
    </row>
    <row r="105" spans="1:14" ht="21" customHeight="1">
      <c r="A105" s="2" t="s">
        <v>204</v>
      </c>
      <c r="B105" s="4" t="s">
        <v>205</v>
      </c>
      <c r="C105" s="2" t="s">
        <v>3</v>
      </c>
      <c r="D105" s="2">
        <v>7</v>
      </c>
      <c r="E105" s="16">
        <v>32.75</v>
      </c>
      <c r="F105" s="2">
        <v>0.6</v>
      </c>
      <c r="G105" s="13">
        <f t="shared" si="7"/>
        <v>19.649999999999999</v>
      </c>
      <c r="H105" s="2">
        <v>76.400000000000006</v>
      </c>
      <c r="I105" s="2">
        <v>1.0221</v>
      </c>
      <c r="J105" s="13">
        <f t="shared" si="8"/>
        <v>78.088440000000006</v>
      </c>
      <c r="K105" s="2">
        <v>0.4</v>
      </c>
      <c r="L105" s="13">
        <f t="shared" si="9"/>
        <v>31.235376000000002</v>
      </c>
      <c r="M105" s="11" t="s">
        <v>73</v>
      </c>
      <c r="N105" s="7">
        <v>1</v>
      </c>
    </row>
    <row r="106" spans="1:14" ht="21" customHeight="1">
      <c r="A106" s="2" t="s">
        <v>96</v>
      </c>
      <c r="B106" s="4" t="s">
        <v>97</v>
      </c>
      <c r="C106" s="2" t="s">
        <v>3</v>
      </c>
      <c r="D106" s="2">
        <v>8</v>
      </c>
      <c r="E106" s="16">
        <v>35.5</v>
      </c>
      <c r="F106" s="2">
        <v>0.6</v>
      </c>
      <c r="G106" s="13">
        <f t="shared" si="7"/>
        <v>21.3</v>
      </c>
      <c r="H106" s="2">
        <v>62</v>
      </c>
      <c r="I106" s="2">
        <v>1.0221</v>
      </c>
      <c r="J106" s="13">
        <f t="shared" si="8"/>
        <v>63.370199999999997</v>
      </c>
      <c r="K106" s="2">
        <v>0.4</v>
      </c>
      <c r="L106" s="13">
        <f t="shared" si="9"/>
        <v>25.34808</v>
      </c>
      <c r="M106" s="11" t="s">
        <v>44</v>
      </c>
      <c r="N106" s="7">
        <v>1</v>
      </c>
    </row>
    <row r="107" spans="1:14" ht="21" customHeight="1">
      <c r="A107" s="2" t="s">
        <v>159</v>
      </c>
      <c r="B107" s="4" t="s">
        <v>160</v>
      </c>
      <c r="C107" s="2" t="s">
        <v>3</v>
      </c>
      <c r="D107" s="2">
        <v>9</v>
      </c>
      <c r="E107" s="16">
        <v>37</v>
      </c>
      <c r="F107" s="2">
        <v>0.6</v>
      </c>
      <c r="G107" s="13">
        <f t="shared" si="7"/>
        <v>22.2</v>
      </c>
      <c r="H107" s="2">
        <v>77.400000000000006</v>
      </c>
      <c r="I107" s="2">
        <v>1.0221</v>
      </c>
      <c r="J107" s="13">
        <f t="shared" si="8"/>
        <v>79.11054</v>
      </c>
      <c r="K107" s="2">
        <v>0.4</v>
      </c>
      <c r="L107" s="13">
        <f t="shared" si="9"/>
        <v>31.644216</v>
      </c>
      <c r="M107" s="11" t="s">
        <v>44</v>
      </c>
      <c r="N107" s="7">
        <v>1</v>
      </c>
    </row>
    <row r="108" spans="1:14" ht="21" customHeight="1">
      <c r="A108" s="2" t="s">
        <v>20</v>
      </c>
      <c r="B108" s="4" t="s">
        <v>21</v>
      </c>
      <c r="C108" s="2" t="s">
        <v>3</v>
      </c>
      <c r="D108" s="2">
        <v>10</v>
      </c>
      <c r="E108" s="16">
        <v>36.25</v>
      </c>
      <c r="F108" s="2">
        <v>0.6</v>
      </c>
      <c r="G108" s="13">
        <f t="shared" si="7"/>
        <v>21.75</v>
      </c>
      <c r="H108" s="2">
        <v>70.599999999999994</v>
      </c>
      <c r="I108" s="2">
        <v>1.0221</v>
      </c>
      <c r="J108" s="13">
        <f t="shared" si="8"/>
        <v>72.160259999999994</v>
      </c>
      <c r="K108" s="2">
        <v>0.4</v>
      </c>
      <c r="L108" s="13">
        <f t="shared" si="9"/>
        <v>28.864103999999998</v>
      </c>
      <c r="M108" s="11" t="s">
        <v>22</v>
      </c>
      <c r="N108" s="7">
        <v>2</v>
      </c>
    </row>
    <row r="109" spans="1:14" ht="21" customHeight="1">
      <c r="A109" s="2" t="s">
        <v>168</v>
      </c>
      <c r="B109" s="4" t="s">
        <v>169</v>
      </c>
      <c r="C109" s="2" t="s">
        <v>3</v>
      </c>
      <c r="D109" s="2">
        <v>11</v>
      </c>
      <c r="E109" s="16">
        <v>30.75</v>
      </c>
      <c r="F109" s="2">
        <v>0.6</v>
      </c>
      <c r="G109" s="13">
        <f t="shared" si="7"/>
        <v>18.45</v>
      </c>
      <c r="H109" s="2">
        <v>66.400000000000006</v>
      </c>
      <c r="I109" s="2">
        <v>1.0221</v>
      </c>
      <c r="J109" s="13">
        <f t="shared" si="8"/>
        <v>67.867440000000002</v>
      </c>
      <c r="K109" s="2">
        <v>0.4</v>
      </c>
      <c r="L109" s="13">
        <f t="shared" si="9"/>
        <v>27.146976000000002</v>
      </c>
      <c r="M109" s="11" t="s">
        <v>44</v>
      </c>
      <c r="N109" s="7">
        <v>1</v>
      </c>
    </row>
    <row r="110" spans="1:14" ht="21" customHeight="1">
      <c r="A110" s="2" t="s">
        <v>42</v>
      </c>
      <c r="B110" s="4" t="s">
        <v>43</v>
      </c>
      <c r="C110" s="2" t="s">
        <v>3</v>
      </c>
      <c r="D110" s="2">
        <v>12</v>
      </c>
      <c r="E110" s="16">
        <v>35</v>
      </c>
      <c r="F110" s="2">
        <v>0.6</v>
      </c>
      <c r="G110" s="13">
        <f t="shared" si="7"/>
        <v>21</v>
      </c>
      <c r="H110" s="2">
        <v>63.2</v>
      </c>
      <c r="I110" s="2">
        <v>1.0221</v>
      </c>
      <c r="J110" s="13">
        <f t="shared" si="8"/>
        <v>64.596720000000005</v>
      </c>
      <c r="K110" s="2">
        <v>0.4</v>
      </c>
      <c r="L110" s="13">
        <f t="shared" si="9"/>
        <v>25.838688000000005</v>
      </c>
      <c r="M110" s="11" t="s">
        <v>44</v>
      </c>
      <c r="N110" s="7">
        <v>1</v>
      </c>
    </row>
    <row r="111" spans="1:14" ht="21" customHeight="1">
      <c r="A111" s="2" t="s">
        <v>113</v>
      </c>
      <c r="B111" s="8" t="s">
        <v>114</v>
      </c>
      <c r="C111" s="2" t="s">
        <v>3</v>
      </c>
      <c r="D111" s="2">
        <v>13</v>
      </c>
      <c r="E111" s="16">
        <v>25.5</v>
      </c>
      <c r="F111" s="2">
        <v>0.6</v>
      </c>
      <c r="G111" s="13">
        <f t="shared" si="7"/>
        <v>15.299999999999999</v>
      </c>
      <c r="H111" s="2">
        <v>64.400000000000006</v>
      </c>
      <c r="I111" s="2">
        <v>1.0221</v>
      </c>
      <c r="J111" s="13">
        <f t="shared" si="8"/>
        <v>65.823240000000013</v>
      </c>
      <c r="K111" s="2">
        <v>0.4</v>
      </c>
      <c r="L111" s="13">
        <f t="shared" si="9"/>
        <v>26.329296000000006</v>
      </c>
      <c r="M111" s="11" t="s">
        <v>44</v>
      </c>
      <c r="N111" s="7">
        <v>1</v>
      </c>
    </row>
    <row r="112" spans="1:14" ht="21" customHeight="1">
      <c r="A112" s="2" t="s">
        <v>137</v>
      </c>
      <c r="B112" s="4" t="s">
        <v>138</v>
      </c>
      <c r="C112" s="2" t="s">
        <v>3</v>
      </c>
      <c r="D112" s="2">
        <v>14</v>
      </c>
      <c r="E112" s="16">
        <v>27.25</v>
      </c>
      <c r="F112" s="2">
        <v>0.6</v>
      </c>
      <c r="G112" s="13">
        <f t="shared" si="7"/>
        <v>16.349999999999998</v>
      </c>
      <c r="H112" s="2">
        <v>69.2</v>
      </c>
      <c r="I112" s="2">
        <v>1.0221</v>
      </c>
      <c r="J112" s="13">
        <f t="shared" si="8"/>
        <v>70.729320000000001</v>
      </c>
      <c r="K112" s="2">
        <v>0.4</v>
      </c>
      <c r="L112" s="13">
        <f t="shared" si="9"/>
        <v>28.291728000000003</v>
      </c>
      <c r="M112" s="11" t="s">
        <v>44</v>
      </c>
      <c r="N112" s="7">
        <v>1</v>
      </c>
    </row>
    <row r="113" spans="1:14" ht="21" customHeight="1">
      <c r="A113" s="2" t="s">
        <v>248</v>
      </c>
      <c r="B113" s="4" t="s">
        <v>249</v>
      </c>
      <c r="C113" s="2" t="s">
        <v>3</v>
      </c>
      <c r="D113" s="2">
        <v>15</v>
      </c>
      <c r="E113" s="16">
        <v>29</v>
      </c>
      <c r="F113" s="2">
        <v>0.6</v>
      </c>
      <c r="G113" s="13">
        <f t="shared" si="7"/>
        <v>17.399999999999999</v>
      </c>
      <c r="H113" s="2">
        <v>62.8</v>
      </c>
      <c r="I113" s="2">
        <v>1.0221</v>
      </c>
      <c r="J113" s="13">
        <f t="shared" si="8"/>
        <v>64.187879999999993</v>
      </c>
      <c r="K113" s="2">
        <v>0.4</v>
      </c>
      <c r="L113" s="13">
        <f t="shared" si="9"/>
        <v>25.675151999999997</v>
      </c>
      <c r="M113" s="11" t="s">
        <v>44</v>
      </c>
      <c r="N113" s="7">
        <v>1</v>
      </c>
    </row>
    <row r="114" spans="1:14" ht="21" customHeight="1">
      <c r="A114" s="2" t="s">
        <v>226</v>
      </c>
      <c r="B114" s="4" t="s">
        <v>227</v>
      </c>
      <c r="C114" s="2" t="s">
        <v>3</v>
      </c>
      <c r="D114" s="2">
        <v>16</v>
      </c>
      <c r="E114" s="16">
        <v>27.5</v>
      </c>
      <c r="F114" s="2">
        <v>0.6</v>
      </c>
      <c r="G114" s="13">
        <f t="shared" si="7"/>
        <v>16.5</v>
      </c>
      <c r="H114" s="2">
        <v>74</v>
      </c>
      <c r="I114" s="2">
        <v>1.0221</v>
      </c>
      <c r="J114" s="13">
        <f t="shared" si="8"/>
        <v>75.635400000000004</v>
      </c>
      <c r="K114" s="2">
        <v>0.4</v>
      </c>
      <c r="L114" s="13">
        <f t="shared" si="9"/>
        <v>30.254160000000002</v>
      </c>
      <c r="M114" s="11" t="s">
        <v>8</v>
      </c>
      <c r="N114" s="7">
        <v>1</v>
      </c>
    </row>
    <row r="115" spans="1:14" ht="21" customHeight="1">
      <c r="A115" s="2" t="s">
        <v>255</v>
      </c>
      <c r="B115" s="4" t="s">
        <v>256</v>
      </c>
      <c r="C115" s="2" t="s">
        <v>3</v>
      </c>
      <c r="D115" s="2">
        <v>17</v>
      </c>
      <c r="E115" s="16">
        <v>29</v>
      </c>
      <c r="F115" s="2">
        <v>0.6</v>
      </c>
      <c r="G115" s="13">
        <f t="shared" si="7"/>
        <v>17.399999999999999</v>
      </c>
      <c r="H115" s="2">
        <v>65.400000000000006</v>
      </c>
      <c r="I115" s="2">
        <v>1.0221</v>
      </c>
      <c r="J115" s="13">
        <f t="shared" si="8"/>
        <v>66.845340000000007</v>
      </c>
      <c r="K115" s="2">
        <v>0.4</v>
      </c>
      <c r="L115" s="13">
        <f t="shared" si="9"/>
        <v>26.738136000000004</v>
      </c>
      <c r="M115" s="11" t="s">
        <v>44</v>
      </c>
      <c r="N115" s="7">
        <v>1</v>
      </c>
    </row>
    <row r="116" spans="1:14" ht="21" customHeight="1">
      <c r="A116" s="2" t="s">
        <v>135</v>
      </c>
      <c r="B116" s="8" t="s">
        <v>136</v>
      </c>
      <c r="C116" s="2" t="s">
        <v>3</v>
      </c>
      <c r="D116" s="2">
        <v>18</v>
      </c>
      <c r="E116" s="16">
        <v>26</v>
      </c>
      <c r="F116" s="2">
        <v>0.6</v>
      </c>
      <c r="G116" s="13">
        <f t="shared" si="7"/>
        <v>15.6</v>
      </c>
      <c r="H116" s="2">
        <v>68.2</v>
      </c>
      <c r="I116" s="2">
        <v>1.0221</v>
      </c>
      <c r="J116" s="13">
        <f t="shared" si="8"/>
        <v>69.707220000000007</v>
      </c>
      <c r="K116" s="2">
        <v>0.4</v>
      </c>
      <c r="L116" s="13">
        <f t="shared" si="9"/>
        <v>27.882888000000005</v>
      </c>
      <c r="M116" s="11"/>
      <c r="N116" s="7">
        <v>0</v>
      </c>
    </row>
    <row r="117" spans="1:14" ht="21" customHeight="1">
      <c r="A117" s="2" t="s">
        <v>281</v>
      </c>
      <c r="B117" s="4" t="s">
        <v>282</v>
      </c>
      <c r="C117" s="2" t="s">
        <v>3</v>
      </c>
      <c r="D117" s="2">
        <v>19</v>
      </c>
      <c r="E117" s="16">
        <v>35.5</v>
      </c>
      <c r="F117" s="2">
        <v>0.6</v>
      </c>
      <c r="G117" s="13">
        <f t="shared" si="7"/>
        <v>21.3</v>
      </c>
      <c r="H117" s="2">
        <v>65.8</v>
      </c>
      <c r="I117" s="2">
        <v>1.0221</v>
      </c>
      <c r="J117" s="13">
        <f t="shared" si="8"/>
        <v>67.254179999999991</v>
      </c>
      <c r="K117" s="2">
        <v>0.4</v>
      </c>
      <c r="L117" s="13">
        <f t="shared" si="9"/>
        <v>26.901671999999998</v>
      </c>
      <c r="M117" s="11" t="s">
        <v>44</v>
      </c>
      <c r="N117" s="7">
        <v>1</v>
      </c>
    </row>
    <row r="118" spans="1:14" ht="21" customHeight="1">
      <c r="A118" s="2" t="s">
        <v>13</v>
      </c>
      <c r="B118" s="4" t="s">
        <v>14</v>
      </c>
      <c r="C118" s="2" t="s">
        <v>3</v>
      </c>
      <c r="D118" s="2">
        <v>20</v>
      </c>
      <c r="E118" s="16">
        <v>19.25</v>
      </c>
      <c r="F118" s="2">
        <v>0.6</v>
      </c>
      <c r="G118" s="13">
        <f t="shared" si="7"/>
        <v>11.549999999999999</v>
      </c>
      <c r="H118" s="2">
        <v>82</v>
      </c>
      <c r="I118" s="2">
        <v>1.0221</v>
      </c>
      <c r="J118" s="13">
        <f t="shared" si="8"/>
        <v>83.812200000000004</v>
      </c>
      <c r="K118" s="2">
        <v>0.4</v>
      </c>
      <c r="L118" s="13">
        <f t="shared" si="9"/>
        <v>33.524880000000003</v>
      </c>
      <c r="M118" s="11" t="s">
        <v>8</v>
      </c>
      <c r="N118" s="7">
        <v>1</v>
      </c>
    </row>
    <row r="119" spans="1:14" ht="21" customHeight="1">
      <c r="A119" s="2" t="s">
        <v>188</v>
      </c>
      <c r="B119" s="8" t="s">
        <v>189</v>
      </c>
      <c r="C119" s="2" t="s">
        <v>3</v>
      </c>
      <c r="D119" s="2">
        <v>21</v>
      </c>
      <c r="E119" s="16">
        <v>4.75</v>
      </c>
      <c r="F119" s="2">
        <v>0.6</v>
      </c>
      <c r="G119" s="13">
        <f t="shared" si="7"/>
        <v>2.85</v>
      </c>
      <c r="H119" s="2">
        <v>76.2</v>
      </c>
      <c r="I119" s="2">
        <v>1.0221</v>
      </c>
      <c r="J119" s="13">
        <f t="shared" si="8"/>
        <v>77.884020000000007</v>
      </c>
      <c r="K119" s="2">
        <v>0.4</v>
      </c>
      <c r="L119" s="13">
        <f t="shared" si="9"/>
        <v>31.153608000000006</v>
      </c>
      <c r="M119" s="11"/>
      <c r="N119" s="7">
        <v>0</v>
      </c>
    </row>
    <row r="120" spans="1:14" ht="21" customHeight="1">
      <c r="A120" s="2" t="s">
        <v>194</v>
      </c>
      <c r="B120" s="4" t="s">
        <v>195</v>
      </c>
      <c r="C120" s="2" t="s">
        <v>3</v>
      </c>
      <c r="D120" s="2">
        <v>22</v>
      </c>
      <c r="E120" s="16">
        <v>34</v>
      </c>
      <c r="F120" s="2">
        <v>0.6</v>
      </c>
      <c r="G120" s="13">
        <f t="shared" si="7"/>
        <v>20.399999999999999</v>
      </c>
      <c r="H120" s="2">
        <v>80.2</v>
      </c>
      <c r="I120" s="2">
        <v>1.0221</v>
      </c>
      <c r="J120" s="13">
        <f t="shared" si="8"/>
        <v>81.97242</v>
      </c>
      <c r="K120" s="2">
        <v>0.4</v>
      </c>
      <c r="L120" s="13">
        <f t="shared" si="9"/>
        <v>32.788968000000004</v>
      </c>
      <c r="M120" s="11" t="s">
        <v>44</v>
      </c>
      <c r="N120" s="7">
        <v>1</v>
      </c>
    </row>
    <row r="121" spans="1:14" ht="21" customHeight="1">
      <c r="A121" s="2" t="s">
        <v>39</v>
      </c>
      <c r="B121" s="4" t="s">
        <v>40</v>
      </c>
      <c r="C121" s="2" t="s">
        <v>3</v>
      </c>
      <c r="D121" s="2">
        <v>23</v>
      </c>
      <c r="E121" s="16">
        <v>35</v>
      </c>
      <c r="F121" s="2">
        <v>0.6</v>
      </c>
      <c r="G121" s="13">
        <f t="shared" si="7"/>
        <v>21</v>
      </c>
      <c r="H121" s="2">
        <v>83.2</v>
      </c>
      <c r="I121" s="2">
        <v>1.0221</v>
      </c>
      <c r="J121" s="13">
        <f t="shared" si="8"/>
        <v>85.038719999999998</v>
      </c>
      <c r="K121" s="2">
        <v>0.4</v>
      </c>
      <c r="L121" s="13">
        <f t="shared" si="9"/>
        <v>34.015487999999998</v>
      </c>
      <c r="M121" s="11" t="s">
        <v>41</v>
      </c>
      <c r="N121" s="7">
        <v>2</v>
      </c>
    </row>
    <row r="122" spans="1:14" ht="21" customHeight="1">
      <c r="A122" s="2" t="s">
        <v>80</v>
      </c>
      <c r="B122" s="4" t="s">
        <v>81</v>
      </c>
      <c r="C122" s="2" t="s">
        <v>3</v>
      </c>
      <c r="D122" s="2">
        <v>24</v>
      </c>
      <c r="E122" s="16">
        <v>25</v>
      </c>
      <c r="F122" s="2">
        <v>0.6</v>
      </c>
      <c r="G122" s="13">
        <f t="shared" si="7"/>
        <v>15</v>
      </c>
      <c r="H122" s="2">
        <v>78.8</v>
      </c>
      <c r="I122" s="2">
        <v>1.0221</v>
      </c>
      <c r="J122" s="13">
        <f t="shared" si="8"/>
        <v>80.541479999999993</v>
      </c>
      <c r="K122" s="2">
        <v>0.4</v>
      </c>
      <c r="L122" s="13">
        <f t="shared" si="9"/>
        <v>32.216591999999999</v>
      </c>
      <c r="M122" s="11" t="s">
        <v>44</v>
      </c>
      <c r="N122" s="7">
        <v>1</v>
      </c>
    </row>
    <row r="123" spans="1:14" ht="21" customHeight="1">
      <c r="A123" s="2" t="s">
        <v>69</v>
      </c>
      <c r="B123" s="4" t="s">
        <v>70</v>
      </c>
      <c r="C123" s="2" t="s">
        <v>3</v>
      </c>
      <c r="D123" s="2">
        <v>25</v>
      </c>
      <c r="E123" s="16">
        <v>29.75</v>
      </c>
      <c r="F123" s="2">
        <v>0.6</v>
      </c>
      <c r="G123" s="13">
        <f t="shared" si="7"/>
        <v>17.849999999999998</v>
      </c>
      <c r="H123" s="2">
        <v>74.8</v>
      </c>
      <c r="I123" s="2">
        <v>1.0221</v>
      </c>
      <c r="J123" s="13">
        <f t="shared" si="8"/>
        <v>76.45308</v>
      </c>
      <c r="K123" s="2">
        <v>0.4</v>
      </c>
      <c r="L123" s="13">
        <f t="shared" si="9"/>
        <v>30.581232</v>
      </c>
      <c r="M123" s="11"/>
      <c r="N123" s="7">
        <v>0</v>
      </c>
    </row>
    <row r="124" spans="1:14" ht="21" customHeight="1">
      <c r="A124" s="2" t="s">
        <v>86</v>
      </c>
      <c r="B124" s="4" t="s">
        <v>87</v>
      </c>
      <c r="C124" s="2" t="s">
        <v>3</v>
      </c>
      <c r="D124" s="2">
        <v>26</v>
      </c>
      <c r="E124" s="16">
        <v>32</v>
      </c>
      <c r="F124" s="2">
        <v>0.6</v>
      </c>
      <c r="G124" s="13">
        <f t="shared" si="7"/>
        <v>19.2</v>
      </c>
      <c r="H124" s="2">
        <v>85.2</v>
      </c>
      <c r="I124" s="2">
        <v>1.0221</v>
      </c>
      <c r="J124" s="13">
        <f t="shared" si="8"/>
        <v>87.082920000000001</v>
      </c>
      <c r="K124" s="2">
        <v>0.4</v>
      </c>
      <c r="L124" s="13">
        <f t="shared" si="9"/>
        <v>34.833168000000001</v>
      </c>
      <c r="M124" s="11"/>
      <c r="N124" s="7">
        <v>0</v>
      </c>
    </row>
    <row r="125" spans="1:14" ht="21" customHeight="1">
      <c r="A125" s="2" t="s">
        <v>166</v>
      </c>
      <c r="B125" s="4" t="s">
        <v>167</v>
      </c>
      <c r="C125" s="2" t="s">
        <v>3</v>
      </c>
      <c r="D125" s="2">
        <v>27</v>
      </c>
      <c r="E125" s="16">
        <v>30.75</v>
      </c>
      <c r="F125" s="2">
        <v>0.6</v>
      </c>
      <c r="G125" s="13">
        <f t="shared" si="7"/>
        <v>18.45</v>
      </c>
      <c r="H125" s="2">
        <v>85.2</v>
      </c>
      <c r="I125" s="2">
        <v>1.0221</v>
      </c>
      <c r="J125" s="13">
        <f t="shared" si="8"/>
        <v>87.082920000000001</v>
      </c>
      <c r="K125" s="2">
        <v>0.4</v>
      </c>
      <c r="L125" s="13">
        <f t="shared" si="9"/>
        <v>34.833168000000001</v>
      </c>
      <c r="M125" s="11" t="s">
        <v>41</v>
      </c>
      <c r="N125" s="7">
        <v>2</v>
      </c>
    </row>
    <row r="126" spans="1:14" ht="21" customHeight="1">
      <c r="A126" s="2" t="s">
        <v>9</v>
      </c>
      <c r="B126" s="4" t="s">
        <v>10</v>
      </c>
      <c r="C126" s="2" t="s">
        <v>3</v>
      </c>
      <c r="D126" s="2">
        <v>28</v>
      </c>
      <c r="E126" s="16">
        <v>24</v>
      </c>
      <c r="F126" s="2">
        <v>0.6</v>
      </c>
      <c r="G126" s="13">
        <f t="shared" si="7"/>
        <v>14.399999999999999</v>
      </c>
      <c r="H126" s="2">
        <v>64.2</v>
      </c>
      <c r="I126" s="2">
        <v>1.0221</v>
      </c>
      <c r="J126" s="13">
        <f t="shared" si="8"/>
        <v>65.618819999999999</v>
      </c>
      <c r="K126" s="2">
        <v>0.4</v>
      </c>
      <c r="L126" s="13">
        <f t="shared" si="9"/>
        <v>26.247528000000003</v>
      </c>
      <c r="M126" s="11" t="s">
        <v>8</v>
      </c>
      <c r="N126" s="7">
        <v>1</v>
      </c>
    </row>
    <row r="127" spans="1:14" ht="21" customHeight="1">
      <c r="A127" s="2" t="s">
        <v>74</v>
      </c>
      <c r="B127" s="4" t="s">
        <v>75</v>
      </c>
      <c r="C127" s="2" t="s">
        <v>3</v>
      </c>
      <c r="D127" s="2">
        <v>29</v>
      </c>
      <c r="E127" s="16">
        <v>9.5</v>
      </c>
      <c r="F127" s="2">
        <v>0.6</v>
      </c>
      <c r="G127" s="13">
        <f t="shared" si="7"/>
        <v>5.7</v>
      </c>
      <c r="H127" s="2">
        <v>73.8</v>
      </c>
      <c r="I127" s="2">
        <v>1.0221</v>
      </c>
      <c r="J127" s="13">
        <f t="shared" si="8"/>
        <v>75.430979999999991</v>
      </c>
      <c r="K127" s="2">
        <v>0.4</v>
      </c>
      <c r="L127" s="13">
        <f t="shared" si="9"/>
        <v>30.172391999999999</v>
      </c>
      <c r="M127" s="11" t="s">
        <v>44</v>
      </c>
      <c r="N127" s="7">
        <v>1</v>
      </c>
    </row>
    <row r="128" spans="1:14" ht="21" customHeight="1">
      <c r="A128" s="2" t="s">
        <v>302</v>
      </c>
      <c r="B128" s="4" t="s">
        <v>303</v>
      </c>
      <c r="C128" s="2" t="s">
        <v>3</v>
      </c>
      <c r="D128" s="2">
        <v>30</v>
      </c>
      <c r="E128" s="16">
        <v>28.5</v>
      </c>
      <c r="F128" s="2">
        <v>0.6</v>
      </c>
      <c r="G128" s="13">
        <f t="shared" si="7"/>
        <v>17.099999999999998</v>
      </c>
      <c r="H128" s="2">
        <v>72.8</v>
      </c>
      <c r="I128" s="2">
        <v>1.0221</v>
      </c>
      <c r="J128" s="13">
        <f t="shared" si="8"/>
        <v>74.408879999999996</v>
      </c>
      <c r="K128" s="2">
        <v>0.4</v>
      </c>
      <c r="L128" s="13">
        <f t="shared" si="9"/>
        <v>29.763552000000001</v>
      </c>
      <c r="M128" s="11" t="s">
        <v>44</v>
      </c>
      <c r="N128" s="7">
        <v>1</v>
      </c>
    </row>
    <row r="129" spans="1:14" ht="21" customHeight="1">
      <c r="A129" s="2" t="s">
        <v>224</v>
      </c>
      <c r="B129" s="4" t="s">
        <v>225</v>
      </c>
      <c r="C129" s="2" t="s">
        <v>3</v>
      </c>
      <c r="D129" s="2">
        <v>31</v>
      </c>
      <c r="E129" s="16">
        <v>37.5</v>
      </c>
      <c r="F129" s="2">
        <v>0.6</v>
      </c>
      <c r="G129" s="13">
        <f t="shared" si="7"/>
        <v>22.5</v>
      </c>
      <c r="H129" s="2">
        <v>86</v>
      </c>
      <c r="I129" s="2">
        <v>1.0221</v>
      </c>
      <c r="J129" s="13">
        <f t="shared" si="8"/>
        <v>87.900599999999997</v>
      </c>
      <c r="K129" s="2">
        <v>0.4</v>
      </c>
      <c r="L129" s="13">
        <f t="shared" si="9"/>
        <v>35.160240000000002</v>
      </c>
      <c r="M129" s="11" t="s">
        <v>319</v>
      </c>
      <c r="N129" s="7">
        <v>2</v>
      </c>
    </row>
    <row r="130" spans="1:14" ht="21" customHeight="1">
      <c r="A130" s="2" t="s">
        <v>127</v>
      </c>
      <c r="B130" s="4" t="s">
        <v>128</v>
      </c>
      <c r="C130" s="2" t="s">
        <v>3</v>
      </c>
      <c r="D130" s="2">
        <v>32</v>
      </c>
      <c r="E130" s="16">
        <v>5.25</v>
      </c>
      <c r="F130" s="2">
        <v>0.6</v>
      </c>
      <c r="G130" s="13">
        <f t="shared" si="7"/>
        <v>3.15</v>
      </c>
      <c r="H130" s="2">
        <v>86.6</v>
      </c>
      <c r="I130" s="2">
        <v>1.0221</v>
      </c>
      <c r="J130" s="13">
        <f t="shared" si="8"/>
        <v>88.513859999999994</v>
      </c>
      <c r="K130" s="2">
        <v>0.4</v>
      </c>
      <c r="L130" s="13">
        <f t="shared" si="9"/>
        <v>35.405543999999999</v>
      </c>
      <c r="M130" s="11" t="s">
        <v>44</v>
      </c>
      <c r="N130" s="7">
        <v>1</v>
      </c>
    </row>
    <row r="131" spans="1:14" ht="21" customHeight="1">
      <c r="A131" s="2" t="s">
        <v>210</v>
      </c>
      <c r="B131" s="4" t="s">
        <v>211</v>
      </c>
      <c r="C131" s="2" t="s">
        <v>3</v>
      </c>
      <c r="D131" s="2">
        <v>33</v>
      </c>
      <c r="E131" s="16">
        <v>26.25</v>
      </c>
      <c r="F131" s="2">
        <v>0.6</v>
      </c>
      <c r="G131" s="13">
        <f t="shared" ref="G131:G145" si="10">E131*F131</f>
        <v>15.75</v>
      </c>
      <c r="H131" s="2">
        <v>75</v>
      </c>
      <c r="I131" s="2">
        <v>1.0221</v>
      </c>
      <c r="J131" s="13">
        <f t="shared" si="8"/>
        <v>76.657499999999999</v>
      </c>
      <c r="K131" s="2">
        <v>0.4</v>
      </c>
      <c r="L131" s="13">
        <f t="shared" si="9"/>
        <v>30.663</v>
      </c>
      <c r="M131" s="11" t="s">
        <v>212</v>
      </c>
      <c r="N131" s="7">
        <v>1</v>
      </c>
    </row>
    <row r="132" spans="1:14" ht="21" customHeight="1">
      <c r="A132" s="2" t="s">
        <v>163</v>
      </c>
      <c r="B132" s="4" t="s">
        <v>164</v>
      </c>
      <c r="C132" s="2" t="s">
        <v>3</v>
      </c>
      <c r="D132" s="2">
        <v>34</v>
      </c>
      <c r="E132" s="16">
        <v>31.25</v>
      </c>
      <c r="F132" s="2">
        <v>0.6</v>
      </c>
      <c r="G132" s="13">
        <f t="shared" si="10"/>
        <v>18.75</v>
      </c>
      <c r="H132" s="2">
        <v>75</v>
      </c>
      <c r="I132" s="2">
        <v>1.0221</v>
      </c>
      <c r="J132" s="13">
        <f t="shared" si="8"/>
        <v>76.657499999999999</v>
      </c>
      <c r="K132" s="2">
        <v>0.4</v>
      </c>
      <c r="L132" s="13">
        <f t="shared" si="9"/>
        <v>30.663</v>
      </c>
      <c r="M132" s="11" t="s">
        <v>165</v>
      </c>
      <c r="N132" s="7">
        <v>2</v>
      </c>
    </row>
    <row r="133" spans="1:14" ht="21" customHeight="1">
      <c r="A133" s="2" t="s">
        <v>18</v>
      </c>
      <c r="B133" s="4" t="s">
        <v>19</v>
      </c>
      <c r="C133" s="2" t="s">
        <v>3</v>
      </c>
      <c r="D133" s="2">
        <v>35</v>
      </c>
      <c r="E133" s="16">
        <v>15</v>
      </c>
      <c r="F133" s="2">
        <v>0.6</v>
      </c>
      <c r="G133" s="13">
        <f t="shared" si="10"/>
        <v>9</v>
      </c>
      <c r="H133" s="2">
        <v>76.400000000000006</v>
      </c>
      <c r="I133" s="2">
        <v>1.0221</v>
      </c>
      <c r="J133" s="13">
        <f t="shared" si="8"/>
        <v>78.088440000000006</v>
      </c>
      <c r="K133" s="2">
        <v>0.4</v>
      </c>
      <c r="L133" s="13">
        <f t="shared" si="9"/>
        <v>31.235376000000002</v>
      </c>
      <c r="M133" s="11" t="s">
        <v>318</v>
      </c>
      <c r="N133" s="7">
        <v>1</v>
      </c>
    </row>
    <row r="134" spans="1:14" ht="21" customHeight="1">
      <c r="A134" s="2" t="s">
        <v>143</v>
      </c>
      <c r="B134" s="4" t="s">
        <v>144</v>
      </c>
      <c r="C134" s="2" t="s">
        <v>3</v>
      </c>
      <c r="D134" s="2">
        <v>36</v>
      </c>
      <c r="E134" s="16">
        <v>26.75</v>
      </c>
      <c r="F134" s="2">
        <v>0.6</v>
      </c>
      <c r="G134" s="13">
        <f t="shared" si="10"/>
        <v>16.05</v>
      </c>
      <c r="H134" s="2">
        <v>64</v>
      </c>
      <c r="I134" s="2">
        <v>1.0221</v>
      </c>
      <c r="J134" s="13">
        <f t="shared" si="8"/>
        <v>65.414400000000001</v>
      </c>
      <c r="K134" s="2">
        <v>0.4</v>
      </c>
      <c r="L134" s="13">
        <f t="shared" si="9"/>
        <v>26.165760000000002</v>
      </c>
      <c r="M134" s="11"/>
      <c r="N134" s="7">
        <v>0</v>
      </c>
    </row>
    <row r="135" spans="1:14" ht="21" customHeight="1">
      <c r="A135" s="2" t="s">
        <v>275</v>
      </c>
      <c r="B135" s="4" t="s">
        <v>276</v>
      </c>
      <c r="C135" s="2" t="s">
        <v>3</v>
      </c>
      <c r="D135" s="2">
        <v>37</v>
      </c>
      <c r="E135" s="16">
        <v>25</v>
      </c>
      <c r="F135" s="2">
        <v>0.6</v>
      </c>
      <c r="G135" s="13">
        <f t="shared" si="10"/>
        <v>15</v>
      </c>
      <c r="H135" s="2">
        <v>66</v>
      </c>
      <c r="I135" s="2">
        <v>1.0221</v>
      </c>
      <c r="J135" s="13">
        <f t="shared" si="8"/>
        <v>67.458600000000004</v>
      </c>
      <c r="K135" s="2">
        <v>0.4</v>
      </c>
      <c r="L135" s="13">
        <f t="shared" si="9"/>
        <v>26.983440000000002</v>
      </c>
      <c r="M135" s="11" t="s">
        <v>22</v>
      </c>
      <c r="N135" s="7">
        <v>2</v>
      </c>
    </row>
    <row r="136" spans="1:14" ht="21" customHeight="1">
      <c r="A136" s="2" t="s">
        <v>259</v>
      </c>
      <c r="B136" s="4" t="s">
        <v>260</v>
      </c>
      <c r="C136" s="2" t="s">
        <v>3</v>
      </c>
      <c r="D136" s="2">
        <v>38</v>
      </c>
      <c r="E136" s="16">
        <v>20.5</v>
      </c>
      <c r="F136" s="2">
        <v>0.6</v>
      </c>
      <c r="G136" s="13">
        <f t="shared" si="10"/>
        <v>12.299999999999999</v>
      </c>
      <c r="H136" s="2">
        <v>66.599999999999994</v>
      </c>
      <c r="I136" s="2">
        <v>1.0221</v>
      </c>
      <c r="J136" s="13">
        <f t="shared" si="8"/>
        <v>68.071860000000001</v>
      </c>
      <c r="K136" s="2">
        <v>0.4</v>
      </c>
      <c r="L136" s="13">
        <f t="shared" si="9"/>
        <v>27.228744000000003</v>
      </c>
      <c r="M136" s="11" t="s">
        <v>44</v>
      </c>
      <c r="N136" s="7">
        <v>1</v>
      </c>
    </row>
    <row r="137" spans="1:14" ht="21" customHeight="1">
      <c r="A137" s="2" t="s">
        <v>115</v>
      </c>
      <c r="B137" s="4" t="s">
        <v>116</v>
      </c>
      <c r="C137" s="2" t="s">
        <v>3</v>
      </c>
      <c r="D137" s="2">
        <v>39</v>
      </c>
      <c r="E137" s="16">
        <v>30.5</v>
      </c>
      <c r="F137" s="2">
        <v>0.6</v>
      </c>
      <c r="G137" s="13">
        <f t="shared" si="10"/>
        <v>18.3</v>
      </c>
      <c r="H137" s="2">
        <v>84.2</v>
      </c>
      <c r="I137" s="2">
        <v>1.0221</v>
      </c>
      <c r="J137" s="13">
        <f t="shared" si="8"/>
        <v>86.060820000000007</v>
      </c>
      <c r="K137" s="2">
        <v>0.4</v>
      </c>
      <c r="L137" s="13">
        <f t="shared" si="9"/>
        <v>34.424328000000003</v>
      </c>
      <c r="M137" s="11"/>
      <c r="N137" s="7">
        <v>0</v>
      </c>
    </row>
    <row r="138" spans="1:14" ht="21" customHeight="1">
      <c r="A138" s="2" t="s">
        <v>117</v>
      </c>
      <c r="B138" s="4" t="s">
        <v>118</v>
      </c>
      <c r="C138" s="2" t="s">
        <v>3</v>
      </c>
      <c r="D138" s="2">
        <v>40</v>
      </c>
      <c r="E138" s="16">
        <v>27.75</v>
      </c>
      <c r="F138" s="2">
        <v>0.6</v>
      </c>
      <c r="G138" s="13">
        <f t="shared" si="10"/>
        <v>16.649999999999999</v>
      </c>
      <c r="H138" s="2">
        <v>72.8</v>
      </c>
      <c r="I138" s="2">
        <v>1.0221</v>
      </c>
      <c r="J138" s="13">
        <f t="shared" si="8"/>
        <v>74.408879999999996</v>
      </c>
      <c r="K138" s="2">
        <v>0.4</v>
      </c>
      <c r="L138" s="13">
        <f t="shared" si="9"/>
        <v>29.763552000000001</v>
      </c>
      <c r="M138" s="11" t="s">
        <v>41</v>
      </c>
      <c r="N138" s="7">
        <v>2</v>
      </c>
    </row>
    <row r="139" spans="1:14" ht="21" customHeight="1">
      <c r="A139" s="2" t="s">
        <v>202</v>
      </c>
      <c r="B139" s="4" t="s">
        <v>203</v>
      </c>
      <c r="C139" s="2" t="s">
        <v>3</v>
      </c>
      <c r="D139" s="2">
        <v>41</v>
      </c>
      <c r="E139" s="16">
        <v>4.5</v>
      </c>
      <c r="F139" s="2">
        <v>0.6</v>
      </c>
      <c r="G139" s="13">
        <f t="shared" si="10"/>
        <v>2.6999999999999997</v>
      </c>
      <c r="H139" s="2">
        <v>70</v>
      </c>
      <c r="I139" s="2">
        <v>1.0221</v>
      </c>
      <c r="J139" s="13">
        <f t="shared" si="8"/>
        <v>71.546999999999997</v>
      </c>
      <c r="K139" s="2">
        <v>0.4</v>
      </c>
      <c r="L139" s="13">
        <f t="shared" si="9"/>
        <v>28.6188</v>
      </c>
      <c r="M139" s="11" t="s">
        <v>22</v>
      </c>
      <c r="N139" s="7">
        <v>2</v>
      </c>
    </row>
    <row r="140" spans="1:14" ht="21" customHeight="1">
      <c r="A140" s="2" t="s">
        <v>192</v>
      </c>
      <c r="B140" s="9" t="s">
        <v>193</v>
      </c>
      <c r="C140" s="2" t="s">
        <v>3</v>
      </c>
      <c r="D140" s="2">
        <v>42</v>
      </c>
      <c r="E140" s="16">
        <v>9.5</v>
      </c>
      <c r="F140" s="2">
        <v>0.6</v>
      </c>
      <c r="G140" s="13">
        <f t="shared" si="10"/>
        <v>5.7</v>
      </c>
      <c r="H140" s="2">
        <v>82.8</v>
      </c>
      <c r="I140" s="2">
        <v>1.0221</v>
      </c>
      <c r="J140" s="13">
        <f t="shared" si="8"/>
        <v>84.62988</v>
      </c>
      <c r="K140" s="2">
        <v>0.4</v>
      </c>
      <c r="L140" s="13">
        <f t="shared" si="9"/>
        <v>33.851952000000004</v>
      </c>
      <c r="M140" s="11" t="s">
        <v>44</v>
      </c>
      <c r="N140" s="7">
        <v>1</v>
      </c>
    </row>
    <row r="141" spans="1:14" ht="21" customHeight="1">
      <c r="A141" s="2" t="s">
        <v>213</v>
      </c>
      <c r="B141" s="4" t="s">
        <v>214</v>
      </c>
      <c r="C141" s="2" t="s">
        <v>3</v>
      </c>
      <c r="D141" s="2">
        <v>43</v>
      </c>
      <c r="E141" s="16">
        <v>33.5</v>
      </c>
      <c r="F141" s="2">
        <v>0.6</v>
      </c>
      <c r="G141" s="13">
        <f t="shared" si="10"/>
        <v>20.099999999999998</v>
      </c>
      <c r="H141" s="2">
        <v>76</v>
      </c>
      <c r="I141" s="2">
        <v>1.0221</v>
      </c>
      <c r="J141" s="13">
        <f t="shared" si="8"/>
        <v>77.679599999999994</v>
      </c>
      <c r="K141" s="2">
        <v>0.4</v>
      </c>
      <c r="L141" s="13">
        <f t="shared" si="9"/>
        <v>31.071839999999998</v>
      </c>
      <c r="M141" s="11" t="s">
        <v>317</v>
      </c>
      <c r="N141" s="7">
        <v>1</v>
      </c>
    </row>
    <row r="142" spans="1:14" ht="21" customHeight="1">
      <c r="A142" s="2" t="s">
        <v>1</v>
      </c>
      <c r="B142" s="5" t="s">
        <v>2</v>
      </c>
      <c r="C142" s="2" t="s">
        <v>3</v>
      </c>
      <c r="D142" s="2">
        <v>44</v>
      </c>
      <c r="E142" s="16">
        <v>23.25</v>
      </c>
      <c r="F142" s="2">
        <v>0.6</v>
      </c>
      <c r="G142" s="13">
        <f t="shared" si="10"/>
        <v>13.95</v>
      </c>
      <c r="H142" s="2">
        <v>85.8</v>
      </c>
      <c r="I142" s="2">
        <v>1.0221</v>
      </c>
      <c r="J142" s="13">
        <f t="shared" si="8"/>
        <v>87.696179999999998</v>
      </c>
      <c r="K142" s="2">
        <v>0.4</v>
      </c>
      <c r="L142" s="13">
        <f t="shared" si="9"/>
        <v>35.078471999999998</v>
      </c>
      <c r="M142" s="11" t="s">
        <v>4</v>
      </c>
      <c r="N142" s="7">
        <v>1</v>
      </c>
    </row>
    <row r="143" spans="1:14" ht="21" customHeight="1">
      <c r="A143" s="2" t="s">
        <v>296</v>
      </c>
      <c r="B143" s="4" t="s">
        <v>297</v>
      </c>
      <c r="C143" s="2" t="s">
        <v>3</v>
      </c>
      <c r="D143" s="2">
        <v>45</v>
      </c>
      <c r="E143" s="16">
        <v>35.75</v>
      </c>
      <c r="F143" s="2">
        <v>0.6</v>
      </c>
      <c r="G143" s="13">
        <f t="shared" si="10"/>
        <v>21.45</v>
      </c>
      <c r="H143" s="2">
        <v>88.8</v>
      </c>
      <c r="I143" s="2">
        <v>1.0221</v>
      </c>
      <c r="J143" s="13">
        <f t="shared" si="8"/>
        <v>90.762479999999996</v>
      </c>
      <c r="K143" s="2">
        <v>0.4</v>
      </c>
      <c r="L143" s="13">
        <f t="shared" si="9"/>
        <v>36.304991999999999</v>
      </c>
      <c r="M143" s="11" t="s">
        <v>41</v>
      </c>
      <c r="N143" s="7">
        <v>2</v>
      </c>
    </row>
    <row r="144" spans="1:14" ht="21" customHeight="1">
      <c r="A144" s="2" t="s">
        <v>65</v>
      </c>
      <c r="B144" s="4" t="s">
        <v>66</v>
      </c>
      <c r="C144" s="2" t="s">
        <v>3</v>
      </c>
      <c r="D144" s="2">
        <v>46</v>
      </c>
      <c r="E144" s="16">
        <v>37</v>
      </c>
      <c r="F144" s="2">
        <v>0.6</v>
      </c>
      <c r="G144" s="13">
        <f t="shared" si="10"/>
        <v>22.2</v>
      </c>
      <c r="H144" s="2">
        <v>67.599999999999994</v>
      </c>
      <c r="I144" s="2">
        <v>1.0221</v>
      </c>
      <c r="J144" s="13">
        <f t="shared" si="8"/>
        <v>69.093959999999996</v>
      </c>
      <c r="K144" s="2">
        <v>0.4</v>
      </c>
      <c r="L144" s="13">
        <f t="shared" si="9"/>
        <v>27.637584</v>
      </c>
      <c r="M144" s="11" t="s">
        <v>44</v>
      </c>
      <c r="N144" s="7">
        <v>1</v>
      </c>
    </row>
    <row r="145" spans="1:14" ht="21" customHeight="1">
      <c r="A145" s="2" t="s">
        <v>25</v>
      </c>
      <c r="B145" s="4" t="s">
        <v>26</v>
      </c>
      <c r="C145" s="2" t="s">
        <v>3</v>
      </c>
      <c r="D145" s="2">
        <v>47</v>
      </c>
      <c r="E145" s="16">
        <v>31.75</v>
      </c>
      <c r="F145" s="2">
        <v>0.6</v>
      </c>
      <c r="G145" s="13">
        <f t="shared" si="10"/>
        <v>19.05</v>
      </c>
      <c r="H145" s="2">
        <v>76.599999999999994</v>
      </c>
      <c r="I145" s="2">
        <v>1.0221</v>
      </c>
      <c r="J145" s="13">
        <f t="shared" si="8"/>
        <v>78.29285999999999</v>
      </c>
      <c r="K145" s="2">
        <v>0.4</v>
      </c>
      <c r="L145" s="13">
        <f t="shared" si="9"/>
        <v>31.317143999999999</v>
      </c>
      <c r="M145" s="11"/>
      <c r="N145" s="7">
        <v>0</v>
      </c>
    </row>
  </sheetData>
  <sortState ref="A3:N145">
    <sortCondition ref="C3:C145"/>
    <sortCondition ref="D3:D145"/>
  </sortState>
  <mergeCells count="1">
    <mergeCell ref="A1:N1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2018-09-17T11:06:05Z</dcterms:modified>
</cp:coreProperties>
</file>