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检察院系统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<sst xmlns="http://schemas.openxmlformats.org/spreadsheetml/2006/main" count="156" uniqueCount="87">
  <si>
    <t>吉安市检察系统2018年度统一考录公务员入围体检名单</t>
  </si>
  <si>
    <t>部门名称</t>
  </si>
  <si>
    <t>职位名称</t>
  </si>
  <si>
    <t>职位代码</t>
  </si>
  <si>
    <t>行测准考证号</t>
  </si>
  <si>
    <t>姓名</t>
  </si>
  <si>
    <t>笔试成绩</t>
  </si>
  <si>
    <t>面试
成绩</t>
  </si>
  <si>
    <t>总成绩</t>
  </si>
  <si>
    <t>排名</t>
  </si>
  <si>
    <t>是否入围体检</t>
  </si>
  <si>
    <t>行测</t>
  </si>
  <si>
    <t>申论</t>
  </si>
  <si>
    <t>吉安市人民检察院</t>
  </si>
  <si>
    <t>检察官助理岗（一)</t>
  </si>
  <si>
    <t>248201101</t>
  </si>
  <si>
    <t>136077501728</t>
  </si>
  <si>
    <t>王琴</t>
  </si>
  <si>
    <t>入围体检</t>
  </si>
  <si>
    <t>136079801219</t>
  </si>
  <si>
    <t>姚珍</t>
  </si>
  <si>
    <t>136076902713</t>
  </si>
  <si>
    <t>谢艺</t>
  </si>
  <si>
    <t>检察官助理岗（二)</t>
  </si>
  <si>
    <t>248201201</t>
  </si>
  <si>
    <t>136074500228</t>
  </si>
  <si>
    <t>王林华</t>
  </si>
  <si>
    <t>136079800925</t>
  </si>
  <si>
    <t>柯敏</t>
  </si>
  <si>
    <t>136075302416</t>
  </si>
  <si>
    <t>刘元武</t>
  </si>
  <si>
    <t>吉安县人民检察院</t>
  </si>
  <si>
    <t>检察官助理岗（二）</t>
  </si>
  <si>
    <t>248301201</t>
  </si>
  <si>
    <t>136070206020</t>
  </si>
  <si>
    <t>王琳</t>
  </si>
  <si>
    <t>安福县人民检察院</t>
  </si>
  <si>
    <t>检察行政岗</t>
  </si>
  <si>
    <t>248301505</t>
  </si>
  <si>
    <t>136074605723</t>
  </si>
  <si>
    <t>曾杨</t>
  </si>
  <si>
    <t>吉水县人民检察院</t>
  </si>
  <si>
    <t>检察官助理岗（一）</t>
  </si>
  <si>
    <t>136070300127</t>
  </si>
  <si>
    <t>郭晋文</t>
  </si>
  <si>
    <t>136072606017</t>
  </si>
  <si>
    <t>郭榕浩</t>
  </si>
  <si>
    <t>遂川县人民检察院</t>
  </si>
  <si>
    <t>136072604403</t>
  </si>
  <si>
    <t>刘健雅</t>
  </si>
  <si>
    <t>136075302814</t>
  </si>
  <si>
    <t>彭玉城</t>
  </si>
  <si>
    <t>136070301827</t>
  </si>
  <si>
    <t>康绍龙</t>
  </si>
  <si>
    <t>136074602810</t>
  </si>
  <si>
    <t xml:space="preserve">项冲 </t>
  </si>
  <si>
    <t>永丰县人民检察院</t>
  </si>
  <si>
    <t>136070302908</t>
  </si>
  <si>
    <t>王春龙</t>
  </si>
  <si>
    <t>136072602815</t>
  </si>
  <si>
    <t>谢婧</t>
  </si>
  <si>
    <t>泰和县人民检察院</t>
  </si>
  <si>
    <t>136070305305</t>
  </si>
  <si>
    <t xml:space="preserve">刘卓君 </t>
  </si>
  <si>
    <t>136072900427</t>
  </si>
  <si>
    <t>陈佩云</t>
  </si>
  <si>
    <t>136072800407</t>
  </si>
  <si>
    <t>李华</t>
  </si>
  <si>
    <t>井冈山市人民检察院</t>
  </si>
  <si>
    <t>136072603023</t>
  </si>
  <si>
    <t xml:space="preserve">曾腾 </t>
  </si>
  <si>
    <t>新干县人民检察院</t>
  </si>
  <si>
    <t>136076900512</t>
  </si>
  <si>
    <t xml:space="preserve">肖怡婷 </t>
  </si>
  <si>
    <t>136074601915</t>
  </si>
  <si>
    <t>施江敏</t>
  </si>
  <si>
    <t>136074605312</t>
  </si>
  <si>
    <t>江超</t>
  </si>
  <si>
    <t>永新县人民检察院</t>
  </si>
  <si>
    <t>136072903714</t>
  </si>
  <si>
    <t xml:space="preserve">彭翠 </t>
  </si>
  <si>
    <t>136074602013</t>
  </si>
  <si>
    <t>谢石文</t>
  </si>
  <si>
    <t>136070206419</t>
  </si>
  <si>
    <t>刘艳丽</t>
  </si>
  <si>
    <t>136071701128</t>
  </si>
  <si>
    <t>张翔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</si>
</sst>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3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JA8A33V3\&#31532;&#19968;&#32771;&#22330;\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JA8A33V3\&#31532;&#20108;&#32771;&#22330;&#38754;&#35797;&#209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3&#38754;&#35797;&#25104;&#32489;&#21333;&#34920;\&#38754;&#35797;&#25104;&#32489;&#27719;&#24635;&#65288;&#31532;&#19977;&#32771;&#22330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JA8A33V3\&#22235;&#21495;&#32771;&#22330;\&#22235;&#21495;&#32771;&#2233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曾欣</v>
          </cell>
          <cell r="C1">
            <v>77.57</v>
          </cell>
        </row>
        <row r="2">
          <cell r="B2" t="str">
            <v>王琳</v>
          </cell>
          <cell r="C2">
            <v>80.11</v>
          </cell>
        </row>
        <row r="3">
          <cell r="B3" t="str">
            <v>邓嘉伟</v>
          </cell>
          <cell r="C3">
            <v>81.44</v>
          </cell>
        </row>
        <row r="4">
          <cell r="B4" t="str">
            <v>潘伶</v>
          </cell>
          <cell r="C4">
            <v>80.01</v>
          </cell>
        </row>
        <row r="5">
          <cell r="B5" t="str">
            <v>曾杨</v>
          </cell>
          <cell r="C5">
            <v>81.02</v>
          </cell>
        </row>
        <row r="6">
          <cell r="B6" t="str">
            <v>张诚丞</v>
          </cell>
          <cell r="C6">
            <v>77.08</v>
          </cell>
        </row>
        <row r="7">
          <cell r="B7" t="str">
            <v>王琴</v>
          </cell>
          <cell r="C7">
            <v>78.63</v>
          </cell>
        </row>
        <row r="8">
          <cell r="B8" t="str">
            <v>周娟</v>
          </cell>
          <cell r="C8">
            <v>77.52</v>
          </cell>
        </row>
        <row r="9">
          <cell r="B9" t="str">
            <v>谢艺</v>
          </cell>
          <cell r="C9">
            <v>79.53</v>
          </cell>
        </row>
        <row r="10">
          <cell r="B10" t="str">
            <v>徐江姐</v>
          </cell>
          <cell r="C10">
            <v>78.5</v>
          </cell>
        </row>
        <row r="11">
          <cell r="B11" t="str">
            <v>邱婷</v>
          </cell>
          <cell r="C11">
            <v>79.61</v>
          </cell>
        </row>
        <row r="12">
          <cell r="B12" t="str">
            <v>郭庆</v>
          </cell>
          <cell r="C12">
            <v>75.1</v>
          </cell>
        </row>
        <row r="13">
          <cell r="B13" t="str">
            <v>张姝</v>
          </cell>
          <cell r="C13">
            <v>76.17</v>
          </cell>
        </row>
        <row r="14">
          <cell r="B14" t="str">
            <v>姚珍</v>
          </cell>
          <cell r="C14">
            <v>81.04</v>
          </cell>
        </row>
        <row r="15">
          <cell r="B15" t="str">
            <v>曾琦</v>
          </cell>
          <cell r="C15">
            <v>78.18</v>
          </cell>
        </row>
        <row r="16">
          <cell r="B16" t="str">
            <v>柯敏</v>
          </cell>
          <cell r="C16">
            <v>79.2</v>
          </cell>
        </row>
        <row r="17">
          <cell r="B17" t="str">
            <v>刘元武</v>
          </cell>
          <cell r="C17">
            <v>79</v>
          </cell>
        </row>
        <row r="18">
          <cell r="B18" t="str">
            <v>王林华</v>
          </cell>
          <cell r="C18">
            <v>80.37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姓名</v>
          </cell>
          <cell r="C1" t="str">
            <v>面试成绩</v>
          </cell>
        </row>
        <row r="2">
          <cell r="B2" t="str">
            <v>谢怡</v>
          </cell>
          <cell r="C2">
            <v>76.22</v>
          </cell>
        </row>
        <row r="3">
          <cell r="B3" t="str">
            <v>林桃建</v>
          </cell>
          <cell r="C3">
            <v>79.49</v>
          </cell>
        </row>
        <row r="4">
          <cell r="B4" t="str">
            <v>刘健雅</v>
          </cell>
          <cell r="C4">
            <v>83.4</v>
          </cell>
        </row>
        <row r="5">
          <cell r="B5" t="str">
            <v>郭晋文</v>
          </cell>
          <cell r="C5">
            <v>81.93</v>
          </cell>
        </row>
        <row r="6">
          <cell r="B6" t="str">
            <v>刘金</v>
          </cell>
          <cell r="C6">
            <v>80.34</v>
          </cell>
        </row>
        <row r="7">
          <cell r="B7" t="str">
            <v>刘冬冬</v>
          </cell>
          <cell r="C7">
            <v>80.64</v>
          </cell>
        </row>
        <row r="8">
          <cell r="B8" t="str">
            <v>曾强</v>
          </cell>
          <cell r="C8">
            <v>85.3</v>
          </cell>
        </row>
        <row r="9">
          <cell r="B9" t="str">
            <v>郭榕浩</v>
          </cell>
          <cell r="C9">
            <v>85.12</v>
          </cell>
        </row>
        <row r="10">
          <cell r="B10" t="str">
            <v>易晖</v>
          </cell>
          <cell r="C10">
            <v>86.05</v>
          </cell>
        </row>
        <row r="11">
          <cell r="B11" t="str">
            <v>彭玉城</v>
          </cell>
          <cell r="C11">
            <v>84.4</v>
          </cell>
        </row>
        <row r="12">
          <cell r="B12" t="str">
            <v>唐建军</v>
          </cell>
          <cell r="C12">
            <v>83.1</v>
          </cell>
        </row>
        <row r="13">
          <cell r="B13" t="str">
            <v>王超</v>
          </cell>
          <cell r="C13">
            <v>83.51</v>
          </cell>
        </row>
        <row r="14">
          <cell r="B14" t="str">
            <v>曾昭醒</v>
          </cell>
          <cell r="C14">
            <v>85.38</v>
          </cell>
        </row>
        <row r="15">
          <cell r="B15" t="str">
            <v>徐志成</v>
          </cell>
          <cell r="C15">
            <v>1.7</v>
          </cell>
        </row>
        <row r="16">
          <cell r="B16" t="str">
            <v>项冲</v>
          </cell>
          <cell r="C16">
            <v>84.06</v>
          </cell>
        </row>
        <row r="17">
          <cell r="B17" t="str">
            <v>赖小通</v>
          </cell>
          <cell r="C17">
            <v>84.34</v>
          </cell>
        </row>
        <row r="18">
          <cell r="B18" t="str">
            <v>康绍龙</v>
          </cell>
          <cell r="C18">
            <v>82.93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面试成绩</v>
          </cell>
        </row>
        <row r="3">
          <cell r="B3" t="str">
            <v>李华</v>
          </cell>
          <cell r="C3">
            <v>80.32</v>
          </cell>
        </row>
        <row r="4">
          <cell r="B4" t="str">
            <v>郭玲珑</v>
          </cell>
          <cell r="C4">
            <v>79.46</v>
          </cell>
        </row>
        <row r="5">
          <cell r="B5" t="str">
            <v>龚达选</v>
          </cell>
          <cell r="C5">
            <v>80.63</v>
          </cell>
        </row>
        <row r="6">
          <cell r="B6" t="str">
            <v>曾婷</v>
          </cell>
          <cell r="C6">
            <v>80.98</v>
          </cell>
        </row>
        <row r="7">
          <cell r="B7" t="str">
            <v>黄文娟</v>
          </cell>
          <cell r="C7">
            <v>82.01</v>
          </cell>
        </row>
        <row r="8">
          <cell r="B8" t="str">
            <v>黄满花</v>
          </cell>
          <cell r="C8">
            <v>82.36</v>
          </cell>
        </row>
        <row r="9">
          <cell r="B9" t="str">
            <v>王春龙</v>
          </cell>
          <cell r="C9">
            <v>85.28</v>
          </cell>
        </row>
        <row r="10">
          <cell r="B10" t="str">
            <v>谢婧</v>
          </cell>
          <cell r="C10">
            <v>84.17</v>
          </cell>
        </row>
        <row r="11">
          <cell r="B11" t="str">
            <v>宋佳</v>
          </cell>
          <cell r="C11">
            <v>77.18</v>
          </cell>
        </row>
        <row r="12">
          <cell r="B12" t="str">
            <v>李燕岚</v>
          </cell>
          <cell r="C12">
            <v>63.33</v>
          </cell>
        </row>
        <row r="13">
          <cell r="B13" t="str">
            <v>曾腾</v>
          </cell>
          <cell r="C13">
            <v>78.51</v>
          </cell>
        </row>
        <row r="14">
          <cell r="B14" t="str">
            <v>胡寒强</v>
          </cell>
          <cell r="C14">
            <v>77.08</v>
          </cell>
        </row>
        <row r="15">
          <cell r="B15" t="str">
            <v>肖娟</v>
          </cell>
          <cell r="C15">
            <v>78.36</v>
          </cell>
        </row>
        <row r="16">
          <cell r="B16" t="str">
            <v>陈佩云</v>
          </cell>
          <cell r="C16">
            <v>82.75</v>
          </cell>
        </row>
        <row r="17">
          <cell r="B17" t="str">
            <v>段伯君</v>
          </cell>
          <cell r="C17">
            <v>83.57</v>
          </cell>
        </row>
        <row r="18">
          <cell r="B18" t="str">
            <v>肖叶青</v>
          </cell>
          <cell r="C18">
            <v>84.05</v>
          </cell>
        </row>
        <row r="19">
          <cell r="B19" t="str">
            <v>陈欣</v>
          </cell>
          <cell r="C19">
            <v>82.47</v>
          </cell>
        </row>
        <row r="20">
          <cell r="B20" t="str">
            <v>刘卓君</v>
          </cell>
          <cell r="C20">
            <v>89.69</v>
          </cell>
        </row>
        <row r="21">
          <cell r="B21" t="str">
            <v>肖怡婷</v>
          </cell>
          <cell r="C21">
            <v>85.75</v>
          </cell>
        </row>
        <row r="22">
          <cell r="B22" t="str">
            <v>彭安平</v>
          </cell>
          <cell r="C22">
            <v>80.32</v>
          </cell>
        </row>
        <row r="23">
          <cell r="B23" t="str">
            <v>吴劲松</v>
          </cell>
          <cell r="C23">
            <v>85.06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分数</v>
          </cell>
        </row>
        <row r="3">
          <cell r="B3" t="str">
            <v>李越群</v>
          </cell>
          <cell r="C3">
            <v>79.52</v>
          </cell>
        </row>
        <row r="4">
          <cell r="B4" t="str">
            <v>吴子剑</v>
          </cell>
          <cell r="C4">
            <v>85.15</v>
          </cell>
        </row>
        <row r="5">
          <cell r="B5" t="str">
            <v>谢石文</v>
          </cell>
          <cell r="C5">
            <v>85.23</v>
          </cell>
        </row>
        <row r="6">
          <cell r="B6" t="str">
            <v>陈小楚</v>
          </cell>
          <cell r="C6">
            <v>69.73</v>
          </cell>
        </row>
        <row r="7">
          <cell r="B7" t="str">
            <v>汤娟</v>
          </cell>
          <cell r="C7">
            <v>76.84</v>
          </cell>
        </row>
        <row r="8">
          <cell r="B8" t="str">
            <v>彭翠</v>
          </cell>
          <cell r="C8">
            <v>82.14</v>
          </cell>
        </row>
        <row r="9">
          <cell r="B9" t="str">
            <v>陈威</v>
          </cell>
          <cell r="C9">
            <v>78</v>
          </cell>
        </row>
        <row r="10">
          <cell r="B10" t="str">
            <v>颜永成</v>
          </cell>
          <cell r="C10">
            <v>76.34</v>
          </cell>
        </row>
        <row r="11">
          <cell r="B11" t="str">
            <v>张翔</v>
          </cell>
          <cell r="C11">
            <v>81.83</v>
          </cell>
        </row>
        <row r="12">
          <cell r="B12" t="str">
            <v>陈晓琳</v>
          </cell>
          <cell r="C12">
            <v>73.21</v>
          </cell>
        </row>
        <row r="13">
          <cell r="B13" t="str">
            <v>刘艳丽</v>
          </cell>
          <cell r="C13">
            <v>78.82</v>
          </cell>
        </row>
        <row r="14">
          <cell r="B14" t="str">
            <v>彭智超</v>
          </cell>
          <cell r="C14">
            <v>75.63</v>
          </cell>
        </row>
        <row r="15">
          <cell r="B15" t="str">
            <v>姚德全</v>
          </cell>
          <cell r="C15">
            <v>69.64</v>
          </cell>
        </row>
        <row r="16">
          <cell r="B16" t="str">
            <v>江超</v>
          </cell>
          <cell r="C16">
            <v>84.16</v>
          </cell>
        </row>
        <row r="17">
          <cell r="B17" t="str">
            <v>王峥凯</v>
          </cell>
          <cell r="C17">
            <v>66.15</v>
          </cell>
        </row>
        <row r="18">
          <cell r="B18" t="str">
            <v>郭梦桑</v>
          </cell>
          <cell r="C18">
            <v>81</v>
          </cell>
        </row>
        <row r="19">
          <cell r="B19" t="str">
            <v>侯婷</v>
          </cell>
          <cell r="C19">
            <v>82.4</v>
          </cell>
        </row>
        <row r="20">
          <cell r="B20" t="str">
            <v>施江敏</v>
          </cell>
          <cell r="C20">
            <v>80.68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zoomScalePageLayoutView="0" workbookViewId="0" topLeftCell="A1">
      <selection activeCell="P13" sqref="P13"/>
    </sheetView>
  </sheetViews>
  <sheetFormatPr defaultColWidth="9.00390625" defaultRowHeight="14.25"/>
  <cols>
    <col min="1" max="1" width="14.00390625" style="3" customWidth="1"/>
    <col min="2" max="2" width="15.875" style="3" customWidth="1"/>
    <col min="3" max="3" width="11.25390625" style="3" customWidth="1"/>
    <col min="4" max="4" width="14.125" style="3" customWidth="1"/>
    <col min="5" max="5" width="7.25390625" style="3" customWidth="1"/>
    <col min="6" max="8" width="6.375" style="3" customWidth="1"/>
    <col min="9" max="9" width="7.25390625" style="3" customWidth="1"/>
    <col min="10" max="10" width="4.50390625" style="4" customWidth="1"/>
    <col min="11" max="11" width="10.125" style="3" customWidth="1"/>
    <col min="12" max="16384" width="9.00390625" style="3" customWidth="1"/>
  </cols>
  <sheetData>
    <row r="1" spans="1:11" ht="66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1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/>
      <c r="H2" s="16" t="s">
        <v>7</v>
      </c>
      <c r="I2" s="16" t="s">
        <v>8</v>
      </c>
      <c r="J2" s="18" t="s">
        <v>9</v>
      </c>
      <c r="K2" s="16" t="s">
        <v>10</v>
      </c>
    </row>
    <row r="3" spans="1:11" s="2" customFormat="1" ht="21.75" customHeight="1">
      <c r="A3" s="16"/>
      <c r="B3" s="16"/>
      <c r="C3" s="16"/>
      <c r="D3" s="16"/>
      <c r="E3" s="16"/>
      <c r="F3" s="5" t="s">
        <v>11</v>
      </c>
      <c r="G3" s="5" t="s">
        <v>12</v>
      </c>
      <c r="H3" s="16"/>
      <c r="I3" s="16"/>
      <c r="J3" s="18"/>
      <c r="K3" s="16"/>
    </row>
    <row r="4" spans="1:11" ht="21" customHeight="1">
      <c r="A4" s="6" t="s">
        <v>13</v>
      </c>
      <c r="B4" s="7" t="s">
        <v>14</v>
      </c>
      <c r="C4" s="8" t="s">
        <v>15</v>
      </c>
      <c r="D4" s="8" t="s">
        <v>16</v>
      </c>
      <c r="E4" s="6" t="s">
        <v>17</v>
      </c>
      <c r="F4" s="14">
        <v>75.88</v>
      </c>
      <c r="G4" s="14">
        <v>61</v>
      </c>
      <c r="H4" s="15">
        <f>VLOOKUP(E:E,'[1]Sheet1'!$B:$C,2,0)</f>
        <v>78.63</v>
      </c>
      <c r="I4" s="15">
        <f aca="true" t="shared" si="0" ref="I4:I30">+F4+G4+H4*2</f>
        <v>294.14</v>
      </c>
      <c r="J4" s="12">
        <v>1</v>
      </c>
      <c r="K4" s="10" t="s">
        <v>18</v>
      </c>
    </row>
    <row r="5" spans="1:11" ht="21" customHeight="1">
      <c r="A5" s="6" t="s">
        <v>13</v>
      </c>
      <c r="B5" s="7" t="s">
        <v>14</v>
      </c>
      <c r="C5" s="8" t="s">
        <v>15</v>
      </c>
      <c r="D5" s="8" t="s">
        <v>19</v>
      </c>
      <c r="E5" s="6" t="s">
        <v>20</v>
      </c>
      <c r="F5" s="14">
        <v>69.18</v>
      </c>
      <c r="G5" s="14">
        <v>61</v>
      </c>
      <c r="H5" s="15">
        <f>VLOOKUP(E:E,'[1]Sheet1'!$B:$C,2,0)</f>
        <v>81.04</v>
      </c>
      <c r="I5" s="15">
        <f t="shared" si="0"/>
        <v>292.26</v>
      </c>
      <c r="J5" s="12">
        <v>2</v>
      </c>
      <c r="K5" s="10" t="s">
        <v>18</v>
      </c>
    </row>
    <row r="6" spans="1:11" ht="21" customHeight="1">
      <c r="A6" s="6" t="s">
        <v>13</v>
      </c>
      <c r="B6" s="7" t="s">
        <v>14</v>
      </c>
      <c r="C6" s="8" t="s">
        <v>15</v>
      </c>
      <c r="D6" s="8" t="s">
        <v>21</v>
      </c>
      <c r="E6" s="6" t="s">
        <v>22</v>
      </c>
      <c r="F6" s="14">
        <v>65.85</v>
      </c>
      <c r="G6" s="14">
        <v>64</v>
      </c>
      <c r="H6" s="15">
        <f>VLOOKUP(E:E,'[1]Sheet1'!$B:$C,2,0)</f>
        <v>79.53</v>
      </c>
      <c r="I6" s="15">
        <f t="shared" si="0"/>
        <v>288.90999999999997</v>
      </c>
      <c r="J6" s="12">
        <v>3</v>
      </c>
      <c r="K6" s="10" t="s">
        <v>18</v>
      </c>
    </row>
    <row r="7" spans="1:11" ht="21" customHeight="1">
      <c r="A7" s="6" t="s">
        <v>13</v>
      </c>
      <c r="B7" s="9" t="s">
        <v>23</v>
      </c>
      <c r="C7" s="8" t="s">
        <v>24</v>
      </c>
      <c r="D7" s="8" t="s">
        <v>25</v>
      </c>
      <c r="E7" s="6" t="s">
        <v>26</v>
      </c>
      <c r="F7" s="14">
        <v>64.11</v>
      </c>
      <c r="G7" s="14">
        <v>65.5</v>
      </c>
      <c r="H7" s="15">
        <f>VLOOKUP(E:E,'[1]Sheet1'!$B:$C,2,0)</f>
        <v>80.37</v>
      </c>
      <c r="I7" s="15">
        <f t="shared" si="0"/>
        <v>290.35</v>
      </c>
      <c r="J7" s="12">
        <v>1</v>
      </c>
      <c r="K7" s="10" t="s">
        <v>18</v>
      </c>
    </row>
    <row r="8" spans="1:11" ht="21" customHeight="1">
      <c r="A8" s="6" t="s">
        <v>13</v>
      </c>
      <c r="B8" s="9" t="s">
        <v>23</v>
      </c>
      <c r="C8" s="8" t="s">
        <v>24</v>
      </c>
      <c r="D8" s="8" t="s">
        <v>27</v>
      </c>
      <c r="E8" s="6" t="s">
        <v>28</v>
      </c>
      <c r="F8" s="14">
        <v>65.05</v>
      </c>
      <c r="G8" s="14">
        <v>63</v>
      </c>
      <c r="H8" s="15">
        <f>VLOOKUP(E:E,'[1]Sheet1'!$B:$C,2,0)</f>
        <v>79.2</v>
      </c>
      <c r="I8" s="15">
        <f t="shared" si="0"/>
        <v>286.45000000000005</v>
      </c>
      <c r="J8" s="12">
        <v>2</v>
      </c>
      <c r="K8" s="10" t="s">
        <v>18</v>
      </c>
    </row>
    <row r="9" spans="1:11" ht="21" customHeight="1">
      <c r="A9" s="6" t="s">
        <v>13</v>
      </c>
      <c r="B9" s="9" t="s">
        <v>23</v>
      </c>
      <c r="C9" s="8" t="s">
        <v>24</v>
      </c>
      <c r="D9" s="8" t="s">
        <v>29</v>
      </c>
      <c r="E9" s="6" t="s">
        <v>30</v>
      </c>
      <c r="F9" s="14">
        <v>65.8</v>
      </c>
      <c r="G9" s="14">
        <v>62</v>
      </c>
      <c r="H9" s="15">
        <f>VLOOKUP(E:E,'[1]Sheet1'!$B:$C,2,0)</f>
        <v>79</v>
      </c>
      <c r="I9" s="15">
        <f t="shared" si="0"/>
        <v>285.8</v>
      </c>
      <c r="J9" s="12">
        <v>3</v>
      </c>
      <c r="K9" s="10" t="s">
        <v>18</v>
      </c>
    </row>
    <row r="10" spans="1:11" ht="21" customHeight="1">
      <c r="A10" s="6" t="s">
        <v>31</v>
      </c>
      <c r="B10" s="9" t="s">
        <v>32</v>
      </c>
      <c r="C10" s="8" t="s">
        <v>33</v>
      </c>
      <c r="D10" s="8" t="s">
        <v>34</v>
      </c>
      <c r="E10" s="6" t="s">
        <v>35</v>
      </c>
      <c r="F10" s="14">
        <v>73.32</v>
      </c>
      <c r="G10" s="14">
        <v>68</v>
      </c>
      <c r="H10" s="15">
        <f>VLOOKUP(E:E,'[1]Sheet1'!$B:$C,2,0)</f>
        <v>80.11</v>
      </c>
      <c r="I10" s="15">
        <f t="shared" si="0"/>
        <v>301.53999999999996</v>
      </c>
      <c r="J10" s="12">
        <v>1</v>
      </c>
      <c r="K10" s="10" t="s">
        <v>18</v>
      </c>
    </row>
    <row r="11" spans="1:11" ht="21" customHeight="1">
      <c r="A11" s="6" t="s">
        <v>36</v>
      </c>
      <c r="B11" s="6" t="s">
        <v>37</v>
      </c>
      <c r="C11" s="8" t="s">
        <v>38</v>
      </c>
      <c r="D11" s="8" t="s">
        <v>39</v>
      </c>
      <c r="E11" s="6" t="s">
        <v>40</v>
      </c>
      <c r="F11" s="14">
        <v>67.56</v>
      </c>
      <c r="G11" s="15">
        <v>65.5</v>
      </c>
      <c r="H11" s="15">
        <f>VLOOKUP(E:E,'[1]Sheet1'!$B:$C,2,0)</f>
        <v>81.02</v>
      </c>
      <c r="I11" s="15">
        <f t="shared" si="0"/>
        <v>295.1</v>
      </c>
      <c r="J11" s="6">
        <v>1</v>
      </c>
      <c r="K11" s="10" t="s">
        <v>18</v>
      </c>
    </row>
    <row r="12" spans="1:11" ht="21" customHeight="1">
      <c r="A12" s="11" t="s">
        <v>41</v>
      </c>
      <c r="B12" s="9" t="s">
        <v>42</v>
      </c>
      <c r="C12" s="12">
        <v>248301103</v>
      </c>
      <c r="D12" s="8" t="s">
        <v>43</v>
      </c>
      <c r="E12" s="6" t="s">
        <v>44</v>
      </c>
      <c r="F12" s="14">
        <v>57.56</v>
      </c>
      <c r="G12" s="14">
        <v>69.5</v>
      </c>
      <c r="H12" s="15">
        <f>VLOOKUP(E:E,'[2]Sheet1'!$B:$C,2,0)</f>
        <v>81.93</v>
      </c>
      <c r="I12" s="15">
        <f t="shared" si="0"/>
        <v>290.92</v>
      </c>
      <c r="J12" s="12">
        <v>1</v>
      </c>
      <c r="K12" s="10" t="s">
        <v>18</v>
      </c>
    </row>
    <row r="13" spans="1:11" ht="21" customHeight="1">
      <c r="A13" s="11" t="s">
        <v>41</v>
      </c>
      <c r="B13" s="9" t="s">
        <v>32</v>
      </c>
      <c r="C13" s="12">
        <v>248301203</v>
      </c>
      <c r="D13" s="8" t="s">
        <v>45</v>
      </c>
      <c r="E13" s="6" t="s">
        <v>46</v>
      </c>
      <c r="F13" s="14">
        <v>66.71</v>
      </c>
      <c r="G13" s="14">
        <v>64.5</v>
      </c>
      <c r="H13" s="15">
        <f>VLOOKUP(E:E,'[2]Sheet1'!$B:$C,2,0)</f>
        <v>85.12</v>
      </c>
      <c r="I13" s="15">
        <f t="shared" si="0"/>
        <v>301.45</v>
      </c>
      <c r="J13" s="12">
        <v>1</v>
      </c>
      <c r="K13" s="10" t="s">
        <v>18</v>
      </c>
    </row>
    <row r="14" spans="1:11" ht="21" customHeight="1">
      <c r="A14" s="11" t="s">
        <v>47</v>
      </c>
      <c r="B14" s="9" t="s">
        <v>42</v>
      </c>
      <c r="C14" s="12">
        <v>248301105</v>
      </c>
      <c r="D14" s="8" t="s">
        <v>48</v>
      </c>
      <c r="E14" s="6" t="s">
        <v>49</v>
      </c>
      <c r="F14" s="14">
        <v>58.34</v>
      </c>
      <c r="G14" s="14">
        <v>61</v>
      </c>
      <c r="H14" s="15">
        <f>VLOOKUP(E:E,'[2]Sheet1'!$B:$C,2,0)</f>
        <v>83.4</v>
      </c>
      <c r="I14" s="15">
        <f t="shared" si="0"/>
        <v>286.14</v>
      </c>
      <c r="J14" s="12">
        <v>1</v>
      </c>
      <c r="K14" s="10" t="s">
        <v>18</v>
      </c>
    </row>
    <row r="15" spans="1:15" ht="21" customHeight="1">
      <c r="A15" s="11" t="s">
        <v>47</v>
      </c>
      <c r="B15" s="9" t="s">
        <v>32</v>
      </c>
      <c r="C15" s="12">
        <v>248301205</v>
      </c>
      <c r="D15" s="8" t="s">
        <v>50</v>
      </c>
      <c r="E15" s="6" t="s">
        <v>51</v>
      </c>
      <c r="F15" s="14">
        <v>67.56</v>
      </c>
      <c r="G15" s="14">
        <v>63.5</v>
      </c>
      <c r="H15" s="15">
        <f>VLOOKUP(E:E,'[2]Sheet1'!$B:$C,2,0)</f>
        <v>84.4</v>
      </c>
      <c r="I15" s="15">
        <f t="shared" si="0"/>
        <v>299.86</v>
      </c>
      <c r="J15" s="12">
        <v>1</v>
      </c>
      <c r="K15" s="10" t="s">
        <v>18</v>
      </c>
      <c r="O15" s="13"/>
    </row>
    <row r="16" spans="1:11" ht="21" customHeight="1">
      <c r="A16" s="11" t="s">
        <v>47</v>
      </c>
      <c r="B16" s="9" t="s">
        <v>37</v>
      </c>
      <c r="C16" s="12">
        <v>248301503</v>
      </c>
      <c r="D16" s="8" t="s">
        <v>52</v>
      </c>
      <c r="E16" s="6" t="s">
        <v>53</v>
      </c>
      <c r="F16" s="14">
        <v>70.86</v>
      </c>
      <c r="G16" s="14">
        <v>64</v>
      </c>
      <c r="H16" s="15">
        <f>VLOOKUP(E:E,'[2]Sheet1'!$B:$C,2,0)</f>
        <v>82.93</v>
      </c>
      <c r="I16" s="15">
        <f t="shared" si="0"/>
        <v>300.72</v>
      </c>
      <c r="J16" s="12">
        <v>1</v>
      </c>
      <c r="K16" s="10" t="s">
        <v>18</v>
      </c>
    </row>
    <row r="17" spans="1:11" ht="21" customHeight="1">
      <c r="A17" s="11" t="s">
        <v>47</v>
      </c>
      <c r="B17" s="9" t="s">
        <v>37</v>
      </c>
      <c r="C17" s="12">
        <v>248301504</v>
      </c>
      <c r="D17" s="8" t="s">
        <v>54</v>
      </c>
      <c r="E17" s="6" t="s">
        <v>55</v>
      </c>
      <c r="F17" s="14">
        <v>71.66</v>
      </c>
      <c r="G17" s="14">
        <v>65</v>
      </c>
      <c r="H17" s="15">
        <v>84.06</v>
      </c>
      <c r="I17" s="15">
        <f t="shared" si="0"/>
        <v>304.78</v>
      </c>
      <c r="J17" s="12">
        <v>1</v>
      </c>
      <c r="K17" s="10" t="s">
        <v>18</v>
      </c>
    </row>
    <row r="18" spans="1:11" ht="21" customHeight="1">
      <c r="A18" s="11" t="s">
        <v>56</v>
      </c>
      <c r="B18" s="9" t="s">
        <v>42</v>
      </c>
      <c r="C18" s="12">
        <v>248301102</v>
      </c>
      <c r="D18" s="8" t="s">
        <v>57</v>
      </c>
      <c r="E18" s="6" t="s">
        <v>58</v>
      </c>
      <c r="F18" s="14">
        <v>62.48</v>
      </c>
      <c r="G18" s="14">
        <v>62</v>
      </c>
      <c r="H18" s="15">
        <f>VLOOKUP(E:E,'[3]Sheet1'!$B:$C,2,0)</f>
        <v>85.28</v>
      </c>
      <c r="I18" s="15">
        <f t="shared" si="0"/>
        <v>295.03999999999996</v>
      </c>
      <c r="J18" s="12">
        <v>1</v>
      </c>
      <c r="K18" s="10" t="s">
        <v>18</v>
      </c>
    </row>
    <row r="19" spans="1:11" ht="21" customHeight="1">
      <c r="A19" s="11" t="s">
        <v>56</v>
      </c>
      <c r="B19" s="9" t="s">
        <v>42</v>
      </c>
      <c r="C19" s="12">
        <v>248301102</v>
      </c>
      <c r="D19" s="8" t="s">
        <v>59</v>
      </c>
      <c r="E19" s="6" t="s">
        <v>60</v>
      </c>
      <c r="F19" s="14">
        <v>60.9</v>
      </c>
      <c r="G19" s="14">
        <v>64.5</v>
      </c>
      <c r="H19" s="15">
        <f>VLOOKUP(E:E,'[3]Sheet1'!$B:$C,2,0)</f>
        <v>84.17</v>
      </c>
      <c r="I19" s="15">
        <f t="shared" si="0"/>
        <v>293.74</v>
      </c>
      <c r="J19" s="12">
        <v>2</v>
      </c>
      <c r="K19" s="10" t="s">
        <v>18</v>
      </c>
    </row>
    <row r="20" spans="1:11" ht="21" customHeight="1">
      <c r="A20" s="11" t="s">
        <v>61</v>
      </c>
      <c r="B20" s="9" t="s">
        <v>42</v>
      </c>
      <c r="C20" s="12">
        <v>248301104</v>
      </c>
      <c r="D20" s="8" t="s">
        <v>62</v>
      </c>
      <c r="E20" s="6" t="s">
        <v>63</v>
      </c>
      <c r="F20" s="14">
        <v>65.03</v>
      </c>
      <c r="G20" s="14">
        <v>59.5</v>
      </c>
      <c r="H20" s="15">
        <v>89.69</v>
      </c>
      <c r="I20" s="15">
        <f t="shared" si="0"/>
        <v>303.90999999999997</v>
      </c>
      <c r="J20" s="12">
        <v>1</v>
      </c>
      <c r="K20" s="10" t="s">
        <v>18</v>
      </c>
    </row>
    <row r="21" spans="1:11" ht="21" customHeight="1">
      <c r="A21" s="11" t="s">
        <v>61</v>
      </c>
      <c r="B21" s="9" t="s">
        <v>42</v>
      </c>
      <c r="C21" s="12">
        <v>248301104</v>
      </c>
      <c r="D21" s="8" t="s">
        <v>64</v>
      </c>
      <c r="E21" s="6" t="s">
        <v>65</v>
      </c>
      <c r="F21" s="14">
        <v>69.15</v>
      </c>
      <c r="G21" s="14">
        <v>62</v>
      </c>
      <c r="H21" s="15">
        <f>VLOOKUP(E:E,'[3]Sheet1'!$B:$C,2,0)</f>
        <v>82.75</v>
      </c>
      <c r="I21" s="15">
        <f t="shared" si="0"/>
        <v>296.65</v>
      </c>
      <c r="J21" s="12">
        <v>2</v>
      </c>
      <c r="K21" s="10" t="s">
        <v>18</v>
      </c>
    </row>
    <row r="22" spans="1:11" ht="21" customHeight="1">
      <c r="A22" s="11" t="s">
        <v>61</v>
      </c>
      <c r="B22" s="9" t="s">
        <v>32</v>
      </c>
      <c r="C22" s="12">
        <v>248301204</v>
      </c>
      <c r="D22" s="8" t="s">
        <v>66</v>
      </c>
      <c r="E22" s="6" t="s">
        <v>67</v>
      </c>
      <c r="F22" s="14">
        <v>68.38</v>
      </c>
      <c r="G22" s="14">
        <v>64</v>
      </c>
      <c r="H22" s="15">
        <f>VLOOKUP(E:E,'[3]Sheet1'!$B:$C,2,0)</f>
        <v>80.32</v>
      </c>
      <c r="I22" s="15">
        <f t="shared" si="0"/>
        <v>293.02</v>
      </c>
      <c r="J22" s="12">
        <v>1</v>
      </c>
      <c r="K22" s="10" t="s">
        <v>18</v>
      </c>
    </row>
    <row r="23" spans="1:11" ht="21" customHeight="1">
      <c r="A23" s="11" t="s">
        <v>68</v>
      </c>
      <c r="B23" s="9" t="s">
        <v>37</v>
      </c>
      <c r="C23" s="12">
        <v>248301501</v>
      </c>
      <c r="D23" s="8" t="s">
        <v>69</v>
      </c>
      <c r="E23" s="6" t="s">
        <v>70</v>
      </c>
      <c r="F23" s="14">
        <v>76.62</v>
      </c>
      <c r="G23" s="14">
        <v>60.5</v>
      </c>
      <c r="H23" s="15">
        <v>78.51</v>
      </c>
      <c r="I23" s="15">
        <f t="shared" si="0"/>
        <v>294.14</v>
      </c>
      <c r="J23" s="12">
        <v>1</v>
      </c>
      <c r="K23" s="10" t="s">
        <v>18</v>
      </c>
    </row>
    <row r="24" spans="1:11" ht="21" customHeight="1">
      <c r="A24" s="11" t="s">
        <v>71</v>
      </c>
      <c r="B24" s="9" t="s">
        <v>37</v>
      </c>
      <c r="C24" s="12">
        <v>248301502</v>
      </c>
      <c r="D24" s="8" t="s">
        <v>72</v>
      </c>
      <c r="E24" s="6" t="s">
        <v>73</v>
      </c>
      <c r="F24" s="14">
        <v>69.22</v>
      </c>
      <c r="G24" s="14">
        <v>64</v>
      </c>
      <c r="H24" s="15">
        <v>85.75</v>
      </c>
      <c r="I24" s="15">
        <f t="shared" si="0"/>
        <v>304.72</v>
      </c>
      <c r="J24" s="12">
        <v>1</v>
      </c>
      <c r="K24" s="10" t="s">
        <v>18</v>
      </c>
    </row>
    <row r="25" spans="1:11" ht="21" customHeight="1">
      <c r="A25" s="11" t="s">
        <v>31</v>
      </c>
      <c r="B25" s="9" t="s">
        <v>42</v>
      </c>
      <c r="C25" s="12">
        <v>248301101</v>
      </c>
      <c r="D25" s="8" t="s">
        <v>74</v>
      </c>
      <c r="E25" s="6" t="s">
        <v>75</v>
      </c>
      <c r="F25" s="15">
        <v>73.35</v>
      </c>
      <c r="G25" s="15">
        <v>62</v>
      </c>
      <c r="H25" s="15">
        <f>VLOOKUP(E:E,'[4]Sheet1'!$B:$C,2,0)</f>
        <v>80.68</v>
      </c>
      <c r="I25" s="15">
        <f t="shared" si="0"/>
        <v>296.71000000000004</v>
      </c>
      <c r="J25" s="12">
        <v>1</v>
      </c>
      <c r="K25" s="10" t="s">
        <v>18</v>
      </c>
    </row>
    <row r="26" spans="1:11" ht="21" customHeight="1">
      <c r="A26" s="11" t="s">
        <v>56</v>
      </c>
      <c r="B26" s="6" t="s">
        <v>32</v>
      </c>
      <c r="C26" s="12">
        <v>248301202</v>
      </c>
      <c r="D26" s="8" t="s">
        <v>76</v>
      </c>
      <c r="E26" s="6" t="s">
        <v>77</v>
      </c>
      <c r="F26" s="15">
        <v>56.74</v>
      </c>
      <c r="G26" s="15">
        <v>64.5</v>
      </c>
      <c r="H26" s="15">
        <f>VLOOKUP(E:E,'[4]Sheet1'!$B:$C,2,0)</f>
        <v>84.16</v>
      </c>
      <c r="I26" s="15">
        <f t="shared" si="0"/>
        <v>289.56</v>
      </c>
      <c r="J26" s="12">
        <v>1</v>
      </c>
      <c r="K26" s="10" t="s">
        <v>18</v>
      </c>
    </row>
    <row r="27" spans="1:11" ht="21" customHeight="1">
      <c r="A27" s="11" t="s">
        <v>78</v>
      </c>
      <c r="B27" s="9" t="s">
        <v>42</v>
      </c>
      <c r="C27" s="12">
        <v>248301106</v>
      </c>
      <c r="D27" s="8" t="s">
        <v>79</v>
      </c>
      <c r="E27" s="6" t="s">
        <v>80</v>
      </c>
      <c r="F27" s="15">
        <v>64.12</v>
      </c>
      <c r="G27" s="15">
        <v>66</v>
      </c>
      <c r="H27" s="15">
        <v>82.14</v>
      </c>
      <c r="I27" s="15">
        <f t="shared" si="0"/>
        <v>294.4</v>
      </c>
      <c r="J27" s="12">
        <v>1</v>
      </c>
      <c r="K27" s="10" t="s">
        <v>18</v>
      </c>
    </row>
    <row r="28" spans="1:11" ht="21" customHeight="1">
      <c r="A28" s="11" t="s">
        <v>78</v>
      </c>
      <c r="B28" s="6" t="s">
        <v>37</v>
      </c>
      <c r="C28" s="12">
        <v>248301506</v>
      </c>
      <c r="D28" s="8" t="s">
        <v>81</v>
      </c>
      <c r="E28" s="6" t="s">
        <v>82</v>
      </c>
      <c r="F28" s="15">
        <v>68.29</v>
      </c>
      <c r="G28" s="15">
        <v>65</v>
      </c>
      <c r="H28" s="15">
        <f>VLOOKUP(E:E,'[4]Sheet1'!$B:$C,2,0)</f>
        <v>85.23</v>
      </c>
      <c r="I28" s="15">
        <f t="shared" si="0"/>
        <v>303.75</v>
      </c>
      <c r="J28" s="12">
        <v>1</v>
      </c>
      <c r="K28" s="10" t="s">
        <v>18</v>
      </c>
    </row>
    <row r="29" spans="1:11" ht="21" customHeight="1">
      <c r="A29" s="11" t="s">
        <v>78</v>
      </c>
      <c r="B29" s="6" t="s">
        <v>37</v>
      </c>
      <c r="C29" s="12">
        <v>248301507</v>
      </c>
      <c r="D29" s="8" t="s">
        <v>83</v>
      </c>
      <c r="E29" s="6" t="s">
        <v>84</v>
      </c>
      <c r="F29" s="15">
        <v>65.87</v>
      </c>
      <c r="G29" s="15">
        <v>60.5</v>
      </c>
      <c r="H29" s="15">
        <f>VLOOKUP(E:E,'[4]Sheet1'!$B:$C,2,0)</f>
        <v>78.82</v>
      </c>
      <c r="I29" s="15">
        <f t="shared" si="0"/>
        <v>284.01</v>
      </c>
      <c r="J29" s="12">
        <v>1</v>
      </c>
      <c r="K29" s="10" t="s">
        <v>18</v>
      </c>
    </row>
    <row r="30" spans="1:11" ht="21" customHeight="1">
      <c r="A30" s="11" t="s">
        <v>78</v>
      </c>
      <c r="B30" s="6" t="s">
        <v>37</v>
      </c>
      <c r="C30" s="12">
        <v>248301508</v>
      </c>
      <c r="D30" s="8" t="s">
        <v>85</v>
      </c>
      <c r="E30" s="6" t="s">
        <v>86</v>
      </c>
      <c r="F30" s="15">
        <v>71.68</v>
      </c>
      <c r="G30" s="15">
        <v>63.5</v>
      </c>
      <c r="H30" s="15">
        <f>VLOOKUP(E:E,'[4]Sheet1'!$B:$C,2,0)</f>
        <v>81.83</v>
      </c>
      <c r="I30" s="15">
        <f t="shared" si="0"/>
        <v>298.84000000000003</v>
      </c>
      <c r="J30" s="12">
        <v>1</v>
      </c>
      <c r="K30" s="10" t="s">
        <v>18</v>
      </c>
    </row>
    <row r="31" ht="19.5" customHeight="1"/>
    <row r="32" ht="19.5" customHeight="1"/>
    <row r="33" ht="19.5" customHeight="1"/>
  </sheetData>
  <sheetProtection password="CC33" sheet="1" objects="1"/>
  <mergeCells count="11">
    <mergeCell ref="J2:J3"/>
    <mergeCell ref="K2:K3"/>
    <mergeCell ref="A1:K1"/>
    <mergeCell ref="F2:G2"/>
    <mergeCell ref="A2:A3"/>
    <mergeCell ref="B2:B3"/>
    <mergeCell ref="C2:C3"/>
    <mergeCell ref="D2:D3"/>
    <mergeCell ref="E2:E3"/>
    <mergeCell ref="H2:H3"/>
    <mergeCell ref="I2:I3"/>
  </mergeCells>
  <printOptions/>
  <pageMargins left="0.68" right="0.45" top="1" bottom="1" header="0.51" footer="0.5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2018-12-23T06:36:55Z</cp:lastPrinted>
  <dcterms:created xsi:type="dcterms:W3CDTF">2012-06-06T01:30:27Z</dcterms:created>
  <dcterms:modified xsi:type="dcterms:W3CDTF">2018-12-23T06:37:24Z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