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935" activeTab="0"/>
  </bookViews>
  <sheets>
    <sheet name="新干县" sheetId="1" r:id="rId1"/>
  </sheets>
  <definedNames/>
  <calcPr fullCalcOnLoad="1"/>
</workbook>
</file>

<file path=xl/sharedStrings.xml><?xml version="1.0" encoding="utf-8"?>
<sst xmlns="http://schemas.openxmlformats.org/spreadsheetml/2006/main" count="225" uniqueCount="176">
  <si>
    <t>招聘单位全称</t>
  </si>
  <si>
    <t>招聘岗位</t>
  </si>
  <si>
    <t>岗位代码</t>
  </si>
  <si>
    <t>招聘人数</t>
  </si>
  <si>
    <t>姓名</t>
  </si>
  <si>
    <t>准考证号</t>
  </si>
  <si>
    <t>笔试
成绩</t>
  </si>
  <si>
    <t>折算
成绩</t>
  </si>
  <si>
    <t>面试
成绩</t>
  </si>
  <si>
    <t>合成
总成绩</t>
  </si>
  <si>
    <t>康复科医生</t>
  </si>
  <si>
    <t>口腔科医生</t>
  </si>
  <si>
    <t>外科医生</t>
  </si>
  <si>
    <t>内科医生</t>
  </si>
  <si>
    <t>96.8</t>
  </si>
  <si>
    <t>115.8</t>
  </si>
  <si>
    <t>新干县人民医院</t>
  </si>
  <si>
    <t>邓小霞</t>
  </si>
  <si>
    <t>136050501713</t>
  </si>
  <si>
    <t>96.9</t>
  </si>
  <si>
    <t>影像科医生</t>
  </si>
  <si>
    <t>周洁</t>
  </si>
  <si>
    <t>136012102020</t>
  </si>
  <si>
    <t>62.2</t>
  </si>
  <si>
    <t>检验科技师</t>
  </si>
  <si>
    <t>朱青泉</t>
  </si>
  <si>
    <t>136013301611</t>
  </si>
  <si>
    <t>谢斌泉</t>
  </si>
  <si>
    <t>136012104314</t>
  </si>
  <si>
    <t>123.4</t>
  </si>
  <si>
    <t>杨玲</t>
  </si>
  <si>
    <t>136240700612</t>
  </si>
  <si>
    <t>133.3</t>
  </si>
  <si>
    <t>钟路岩</t>
  </si>
  <si>
    <t>136240703103</t>
  </si>
  <si>
    <t>陈亮</t>
  </si>
  <si>
    <t>136240703413</t>
  </si>
  <si>
    <t>118.95</t>
  </si>
  <si>
    <t>药剂科药师</t>
  </si>
  <si>
    <t>潘娟</t>
  </si>
  <si>
    <t>136240703027</t>
  </si>
  <si>
    <t>109.95</t>
  </si>
  <si>
    <t>护士</t>
  </si>
  <si>
    <t>李敏</t>
  </si>
  <si>
    <t>136241704621</t>
  </si>
  <si>
    <t>127.85</t>
  </si>
  <si>
    <t>新干县中医医院</t>
  </si>
  <si>
    <t>康复科技师</t>
  </si>
  <si>
    <t>刘永春</t>
  </si>
  <si>
    <t>136240700915</t>
  </si>
  <si>
    <t>66.9</t>
  </si>
  <si>
    <t>邱小清</t>
  </si>
  <si>
    <t>136240703804</t>
  </si>
  <si>
    <t>65.2</t>
  </si>
  <si>
    <t>中西医结合科医生</t>
  </si>
  <si>
    <t>钟灵</t>
  </si>
  <si>
    <t>136013203924</t>
  </si>
  <si>
    <t>87</t>
  </si>
  <si>
    <t>中医内科医生</t>
  </si>
  <si>
    <t>李春红</t>
  </si>
  <si>
    <t>136240703301</t>
  </si>
  <si>
    <t>111.3</t>
  </si>
  <si>
    <t>宋丽珍</t>
  </si>
  <si>
    <t>136013201413</t>
  </si>
  <si>
    <t>100.15</t>
  </si>
  <si>
    <t>万海兵</t>
  </si>
  <si>
    <t>136241700615</t>
  </si>
  <si>
    <t>96.25</t>
  </si>
  <si>
    <t>中医骨科医生</t>
  </si>
  <si>
    <t>李根华</t>
  </si>
  <si>
    <t>136013200105</t>
  </si>
  <si>
    <t>103.8</t>
  </si>
  <si>
    <t>孙清霞</t>
  </si>
  <si>
    <t>136241603209</t>
  </si>
  <si>
    <t>134</t>
  </si>
  <si>
    <t>新干县妇幼保健计划生育服务中心</t>
  </si>
  <si>
    <t>周子梦</t>
  </si>
  <si>
    <t>136240704216</t>
  </si>
  <si>
    <t>99.3</t>
  </si>
  <si>
    <t>中医科医生</t>
  </si>
  <si>
    <t>胡明星</t>
  </si>
  <si>
    <t>136041302814</t>
  </si>
  <si>
    <t>75.4</t>
  </si>
  <si>
    <t>饶斯维</t>
  </si>
  <si>
    <t>136241703219</t>
  </si>
  <si>
    <t>127.55</t>
  </si>
  <si>
    <t>新干县疾病预防控制中心</t>
  </si>
  <si>
    <t>检验岗技师</t>
  </si>
  <si>
    <t>陈少为</t>
  </si>
  <si>
    <t>136240703608</t>
  </si>
  <si>
    <t>80.45</t>
  </si>
  <si>
    <t>新干县卫生计生综合监督执法局</t>
  </si>
  <si>
    <t>医疗卫生监督岗医生</t>
  </si>
  <si>
    <t>皮小伟</t>
  </si>
  <si>
    <t>136241702310</t>
  </si>
  <si>
    <t>91.8</t>
  </si>
  <si>
    <t>高阳</t>
  </si>
  <si>
    <t>136241701507</t>
  </si>
  <si>
    <t>70.7</t>
  </si>
  <si>
    <t>新干县第三人民医院</t>
  </si>
  <si>
    <t>曾玉兰</t>
  </si>
  <si>
    <t>136240702613</t>
  </si>
  <si>
    <t>118.9</t>
  </si>
  <si>
    <t>贺露静</t>
  </si>
  <si>
    <t>136050500425</t>
  </si>
  <si>
    <t>87.5</t>
  </si>
  <si>
    <t>陈聪</t>
  </si>
  <si>
    <t>136240703626</t>
  </si>
  <si>
    <t>42.4</t>
  </si>
  <si>
    <t>吴敏佳</t>
  </si>
  <si>
    <t>136241702710</t>
  </si>
  <si>
    <t>117.45</t>
  </si>
  <si>
    <t>大洋洲镇中心卫生院</t>
  </si>
  <si>
    <t>陶永刚</t>
  </si>
  <si>
    <t>136012102013</t>
  </si>
  <si>
    <t>56.1</t>
  </si>
  <si>
    <t>刘诗琳</t>
  </si>
  <si>
    <t>136013202916</t>
  </si>
  <si>
    <t>51.65</t>
  </si>
  <si>
    <t>三湖镇中心卫生院</t>
  </si>
  <si>
    <t>黄晓晖</t>
  </si>
  <si>
    <t>136250300830</t>
  </si>
  <si>
    <t>65.1</t>
  </si>
  <si>
    <t>朱丽超</t>
  </si>
  <si>
    <t>136241600813</t>
  </si>
  <si>
    <t>127.95</t>
  </si>
  <si>
    <t>荷浦乡卫生院</t>
  </si>
  <si>
    <t>药剂科中药师</t>
  </si>
  <si>
    <t>杨涛</t>
  </si>
  <si>
    <t>136240702321</t>
  </si>
  <si>
    <t>107.95</t>
  </si>
  <si>
    <t>桃溪乡卫生院</t>
  </si>
  <si>
    <t>赖聪</t>
  </si>
  <si>
    <t>136240701604</t>
  </si>
  <si>
    <t>61.3</t>
  </si>
  <si>
    <t>旷莉</t>
  </si>
  <si>
    <t>136240700517</t>
  </si>
  <si>
    <t>92.35</t>
  </si>
  <si>
    <t>龚志兰</t>
  </si>
  <si>
    <t>136241602509</t>
  </si>
  <si>
    <t>115.3</t>
  </si>
  <si>
    <t>城上乡卫生院</t>
  </si>
  <si>
    <t>王求明</t>
  </si>
  <si>
    <t>136240703106</t>
  </si>
  <si>
    <t>85.3</t>
  </si>
  <si>
    <t>徐继红</t>
  </si>
  <si>
    <t>136241701010</t>
  </si>
  <si>
    <t>麦㙦镇中心卫生院</t>
  </si>
  <si>
    <t>朱思远</t>
  </si>
  <si>
    <t>136050501425</t>
  </si>
  <si>
    <t>103.65</t>
  </si>
  <si>
    <t>七琴镇中心卫生院</t>
  </si>
  <si>
    <t>周芃</t>
  </si>
  <si>
    <t>136013203422</t>
  </si>
  <si>
    <t>89.35</t>
  </si>
  <si>
    <t>孙锦</t>
  </si>
  <si>
    <t>136241702122</t>
  </si>
  <si>
    <t>76.4</t>
  </si>
  <si>
    <t>杨爱红</t>
  </si>
  <si>
    <t>136241600921</t>
  </si>
  <si>
    <t>124.6</t>
  </si>
  <si>
    <t>刘林燕</t>
  </si>
  <si>
    <t>136241602623</t>
  </si>
  <si>
    <t>105.5</t>
  </si>
  <si>
    <t>潭丘乡中心卫生院</t>
  </si>
  <si>
    <t>张琦</t>
  </si>
  <si>
    <t>136012102309</t>
  </si>
  <si>
    <t>77.8</t>
  </si>
  <si>
    <t>李红艳</t>
  </si>
  <si>
    <t>136241600702</t>
  </si>
  <si>
    <t>123.3</t>
  </si>
  <si>
    <t>溧江镇中心卫生院</t>
  </si>
  <si>
    <t>邓泽敏</t>
  </si>
  <si>
    <t>136240704312</t>
  </si>
  <si>
    <t>75.15</t>
  </si>
  <si>
    <t>2018年度新干县公开招聘卫生专业技术人员入闱体检人员名单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</si>
</sst>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.00;[Red]0.00"/>
  </numFmts>
  <fonts count="26">
    <font>
      <sz val="12"/>
      <name val="宋体"/>
      <family val="0"/>
    </font>
    <font>
      <sz val="11"/>
      <color indexed="8"/>
      <name val="Tahoma"/>
      <family val="2"/>
    </font>
    <font>
      <b/>
      <sz val="18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9"/>
      <name val="宋体"/>
      <family val="0"/>
    </font>
    <font>
      <sz val="11"/>
      <color theme="1"/>
      <name val="Tahoma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0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3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7" fillId="4" borderId="4" applyNumberFormat="0" applyAlignment="0" applyProtection="0"/>
    <xf numFmtId="0" fontId="22" fillId="13" borderId="5" applyNumberFormat="0" applyAlignment="0" applyProtection="0"/>
    <xf numFmtId="0" fontId="1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20" fillId="9" borderId="0" applyNumberFormat="0" applyBorder="0" applyAlignment="0" applyProtection="0"/>
    <xf numFmtId="0" fontId="8" fillId="4" borderId="7" applyNumberFormat="0" applyAlignment="0" applyProtection="0"/>
    <xf numFmtId="0" fontId="16" fillId="7" borderId="4" applyNumberFormat="0" applyAlignment="0" applyProtection="0"/>
    <xf numFmtId="0" fontId="19" fillId="0" borderId="0" applyNumberFormat="0" applyFill="0" applyBorder="0" applyAlignment="0" applyProtection="0"/>
    <xf numFmtId="0" fontId="7" fillId="3" borderId="8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184" fontId="4" fillId="0" borderId="9" xfId="0" applyNumberFormat="1" applyFont="1" applyFill="1" applyBorder="1" applyAlignment="1">
      <alignment horizontal="center" vertical="center" wrapText="1"/>
    </xf>
    <xf numFmtId="184" fontId="5" fillId="0" borderId="9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84" fontId="2" fillId="0" borderId="0" xfId="0" applyNumberFormat="1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SheetLayoutView="100" zoomScalePageLayoutView="0" workbookViewId="0" topLeftCell="A34">
      <selection activeCell="M41" sqref="M41"/>
    </sheetView>
  </sheetViews>
  <sheetFormatPr defaultColWidth="9.00390625" defaultRowHeight="14.25"/>
  <cols>
    <col min="1" max="1" width="16.75390625" style="0" customWidth="1"/>
    <col min="2" max="2" width="11.75390625" style="0" customWidth="1"/>
    <col min="3" max="3" width="13.50390625" style="0" customWidth="1"/>
    <col min="6" max="6" width="14.875" style="0" customWidth="1"/>
    <col min="7" max="11" width="8.625" style="0" customWidth="1"/>
  </cols>
  <sheetData>
    <row r="1" spans="1:11" ht="30" customHeight="1">
      <c r="A1" s="13" t="s">
        <v>175</v>
      </c>
      <c r="B1" s="13"/>
      <c r="C1" s="13"/>
      <c r="D1" s="13"/>
      <c r="E1" s="13"/>
      <c r="F1" s="13"/>
      <c r="G1" s="13"/>
      <c r="H1" s="13"/>
      <c r="I1" s="14"/>
      <c r="J1" s="13"/>
      <c r="K1" s="13"/>
    </row>
    <row r="2" spans="1:11" ht="39.75" customHeight="1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8" t="s">
        <v>5</v>
      </c>
      <c r="G2" s="3" t="s">
        <v>6</v>
      </c>
      <c r="H2" s="3" t="s">
        <v>7</v>
      </c>
      <c r="I2" s="11" t="s">
        <v>8</v>
      </c>
      <c r="J2" s="3" t="s">
        <v>7</v>
      </c>
      <c r="K2" s="3" t="s">
        <v>9</v>
      </c>
    </row>
    <row r="3" spans="1:11" ht="24.75" customHeight="1">
      <c r="A3" s="4" t="s">
        <v>16</v>
      </c>
      <c r="B3" s="6" t="s">
        <v>10</v>
      </c>
      <c r="C3" s="6">
        <v>4082401001</v>
      </c>
      <c r="D3" s="6">
        <v>1</v>
      </c>
      <c r="E3" s="6" t="s">
        <v>17</v>
      </c>
      <c r="F3" s="7" t="s">
        <v>18</v>
      </c>
      <c r="G3" s="6" t="s">
        <v>19</v>
      </c>
      <c r="H3" s="6">
        <f aca="true" t="shared" si="0" ref="H3:H47">G3*0.5*0.6</f>
        <v>29.07</v>
      </c>
      <c r="I3" s="12">
        <v>74.8</v>
      </c>
      <c r="J3" s="6">
        <f aca="true" t="shared" si="1" ref="J3:J47">I3*0.4</f>
        <v>29.92</v>
      </c>
      <c r="K3" s="6">
        <f aca="true" t="shared" si="2" ref="K3:K47">H3+J3</f>
        <v>58.99</v>
      </c>
    </row>
    <row r="4" spans="1:11" ht="24.75" customHeight="1">
      <c r="A4" s="4" t="s">
        <v>16</v>
      </c>
      <c r="B4" s="6" t="s">
        <v>20</v>
      </c>
      <c r="C4" s="6">
        <v>1082401003</v>
      </c>
      <c r="D4" s="6">
        <v>1</v>
      </c>
      <c r="E4" s="6" t="s">
        <v>21</v>
      </c>
      <c r="F4" s="7" t="s">
        <v>22</v>
      </c>
      <c r="G4" s="6" t="s">
        <v>23</v>
      </c>
      <c r="H4" s="6">
        <f t="shared" si="0"/>
        <v>18.66</v>
      </c>
      <c r="I4" s="12">
        <v>77.6</v>
      </c>
      <c r="J4" s="6">
        <f t="shared" si="1"/>
        <v>31.04</v>
      </c>
      <c r="K4" s="6">
        <f t="shared" si="2"/>
        <v>49.7</v>
      </c>
    </row>
    <row r="5" spans="1:11" ht="24.75" customHeight="1">
      <c r="A5" s="4" t="s">
        <v>16</v>
      </c>
      <c r="B5" s="6" t="s">
        <v>24</v>
      </c>
      <c r="C5" s="6">
        <v>8082401005</v>
      </c>
      <c r="D5" s="6">
        <v>1</v>
      </c>
      <c r="E5" s="6" t="s">
        <v>25</v>
      </c>
      <c r="F5" s="7" t="s">
        <v>26</v>
      </c>
      <c r="G5" s="6" t="s">
        <v>14</v>
      </c>
      <c r="H5" s="6">
        <f t="shared" si="0"/>
        <v>29.04</v>
      </c>
      <c r="I5" s="12">
        <v>75.2</v>
      </c>
      <c r="J5" s="6">
        <f t="shared" si="1"/>
        <v>30.080000000000002</v>
      </c>
      <c r="K5" s="6">
        <f t="shared" si="2"/>
        <v>59.120000000000005</v>
      </c>
    </row>
    <row r="6" spans="1:11" ht="24.75" customHeight="1">
      <c r="A6" s="4" t="s">
        <v>16</v>
      </c>
      <c r="B6" s="6" t="s">
        <v>12</v>
      </c>
      <c r="C6" s="6">
        <v>1082401006</v>
      </c>
      <c r="D6" s="6">
        <v>2</v>
      </c>
      <c r="E6" s="6" t="s">
        <v>27</v>
      </c>
      <c r="F6" s="7" t="s">
        <v>28</v>
      </c>
      <c r="G6" s="6" t="s">
        <v>29</v>
      </c>
      <c r="H6" s="6">
        <f t="shared" si="0"/>
        <v>37.02</v>
      </c>
      <c r="I6" s="12">
        <v>72.8</v>
      </c>
      <c r="J6" s="6">
        <f t="shared" si="1"/>
        <v>29.12</v>
      </c>
      <c r="K6" s="6">
        <f t="shared" si="2"/>
        <v>66.14</v>
      </c>
    </row>
    <row r="7" spans="1:11" ht="24.75" customHeight="1">
      <c r="A7" s="15" t="s">
        <v>16</v>
      </c>
      <c r="B7" s="15" t="s">
        <v>13</v>
      </c>
      <c r="C7" s="15">
        <v>1082401007</v>
      </c>
      <c r="D7" s="16">
        <v>3</v>
      </c>
      <c r="E7" s="6" t="s">
        <v>30</v>
      </c>
      <c r="F7" s="7" t="s">
        <v>31</v>
      </c>
      <c r="G7" s="6" t="s">
        <v>32</v>
      </c>
      <c r="H7" s="6">
        <f t="shared" si="0"/>
        <v>39.99</v>
      </c>
      <c r="I7" s="12">
        <v>75.8</v>
      </c>
      <c r="J7" s="6">
        <f t="shared" si="1"/>
        <v>30.32</v>
      </c>
      <c r="K7" s="6">
        <f t="shared" si="2"/>
        <v>70.31</v>
      </c>
    </row>
    <row r="8" spans="1:11" ht="24.75" customHeight="1">
      <c r="A8" s="15"/>
      <c r="B8" s="15"/>
      <c r="C8" s="15"/>
      <c r="D8" s="16"/>
      <c r="E8" s="6" t="s">
        <v>33</v>
      </c>
      <c r="F8" s="7" t="s">
        <v>34</v>
      </c>
      <c r="G8" s="6" t="s">
        <v>29</v>
      </c>
      <c r="H8" s="6">
        <f t="shared" si="0"/>
        <v>37.02</v>
      </c>
      <c r="I8" s="12">
        <v>76.8</v>
      </c>
      <c r="J8" s="6">
        <f t="shared" si="1"/>
        <v>30.72</v>
      </c>
      <c r="K8" s="6">
        <f t="shared" si="2"/>
        <v>67.74000000000001</v>
      </c>
    </row>
    <row r="9" spans="1:11" ht="24.75" customHeight="1">
      <c r="A9" s="15"/>
      <c r="B9" s="15"/>
      <c r="C9" s="15"/>
      <c r="D9" s="16"/>
      <c r="E9" s="6" t="s">
        <v>35</v>
      </c>
      <c r="F9" s="7" t="s">
        <v>36</v>
      </c>
      <c r="G9" s="6" t="s">
        <v>37</v>
      </c>
      <c r="H9" s="6">
        <f t="shared" si="0"/>
        <v>35.685</v>
      </c>
      <c r="I9" s="12">
        <v>74.6</v>
      </c>
      <c r="J9" s="6">
        <f t="shared" si="1"/>
        <v>29.84</v>
      </c>
      <c r="K9" s="6">
        <f t="shared" si="2"/>
        <v>65.525</v>
      </c>
    </row>
    <row r="10" spans="1:11" ht="24.75" customHeight="1">
      <c r="A10" s="4" t="s">
        <v>16</v>
      </c>
      <c r="B10" s="4" t="s">
        <v>38</v>
      </c>
      <c r="C10" s="4">
        <v>6082401008</v>
      </c>
      <c r="D10" s="6">
        <v>1</v>
      </c>
      <c r="E10" s="6" t="s">
        <v>39</v>
      </c>
      <c r="F10" s="7" t="s">
        <v>40</v>
      </c>
      <c r="G10" s="6" t="s">
        <v>41</v>
      </c>
      <c r="H10" s="6">
        <f t="shared" si="0"/>
        <v>32.985</v>
      </c>
      <c r="I10" s="12">
        <v>77.6</v>
      </c>
      <c r="J10" s="6">
        <f t="shared" si="1"/>
        <v>31.04</v>
      </c>
      <c r="K10" s="6">
        <f t="shared" si="2"/>
        <v>64.025</v>
      </c>
    </row>
    <row r="11" spans="1:11" ht="24.75" customHeight="1">
      <c r="A11" s="4" t="s">
        <v>16</v>
      </c>
      <c r="B11" s="4" t="s">
        <v>42</v>
      </c>
      <c r="C11" s="4">
        <v>9082401009</v>
      </c>
      <c r="D11" s="6">
        <v>1</v>
      </c>
      <c r="E11" s="6" t="s">
        <v>43</v>
      </c>
      <c r="F11" s="7" t="s">
        <v>44</v>
      </c>
      <c r="G11" s="6" t="s">
        <v>45</v>
      </c>
      <c r="H11" s="6">
        <f t="shared" si="0"/>
        <v>38.355</v>
      </c>
      <c r="I11" s="12">
        <v>84</v>
      </c>
      <c r="J11" s="6">
        <f t="shared" si="1"/>
        <v>33.6</v>
      </c>
      <c r="K11" s="6">
        <f t="shared" si="2"/>
        <v>71.955</v>
      </c>
    </row>
    <row r="12" spans="1:11" ht="24.75" customHeight="1">
      <c r="A12" s="15" t="s">
        <v>46</v>
      </c>
      <c r="B12" s="15" t="s">
        <v>47</v>
      </c>
      <c r="C12" s="15">
        <v>8082402001</v>
      </c>
      <c r="D12" s="16">
        <v>2</v>
      </c>
      <c r="E12" s="6" t="s">
        <v>48</v>
      </c>
      <c r="F12" s="7" t="s">
        <v>49</v>
      </c>
      <c r="G12" s="6" t="s">
        <v>50</v>
      </c>
      <c r="H12" s="6">
        <f t="shared" si="0"/>
        <v>20.07</v>
      </c>
      <c r="I12" s="12">
        <v>76</v>
      </c>
      <c r="J12" s="6">
        <f t="shared" si="1"/>
        <v>30.400000000000002</v>
      </c>
      <c r="K12" s="6">
        <f t="shared" si="2"/>
        <v>50.47</v>
      </c>
    </row>
    <row r="13" spans="1:11" ht="24.75" customHeight="1">
      <c r="A13" s="15"/>
      <c r="B13" s="15"/>
      <c r="C13" s="15"/>
      <c r="D13" s="16"/>
      <c r="E13" s="6" t="s">
        <v>51</v>
      </c>
      <c r="F13" s="7" t="s">
        <v>52</v>
      </c>
      <c r="G13" s="6" t="s">
        <v>53</v>
      </c>
      <c r="H13" s="6">
        <f t="shared" si="0"/>
        <v>19.56</v>
      </c>
      <c r="I13" s="12">
        <v>75.2</v>
      </c>
      <c r="J13" s="6">
        <f t="shared" si="1"/>
        <v>30.080000000000002</v>
      </c>
      <c r="K13" s="6">
        <f t="shared" si="2"/>
        <v>49.64</v>
      </c>
    </row>
    <row r="14" spans="1:11" ht="24.75" customHeight="1">
      <c r="A14" s="4" t="s">
        <v>46</v>
      </c>
      <c r="B14" s="4" t="s">
        <v>54</v>
      </c>
      <c r="C14" s="4">
        <v>5082402003</v>
      </c>
      <c r="D14" s="6">
        <v>1</v>
      </c>
      <c r="E14" s="6" t="s">
        <v>55</v>
      </c>
      <c r="F14" s="7" t="s">
        <v>56</v>
      </c>
      <c r="G14" s="6" t="s">
        <v>57</v>
      </c>
      <c r="H14" s="6">
        <f t="shared" si="0"/>
        <v>26.099999999999998</v>
      </c>
      <c r="I14" s="12">
        <v>74.4</v>
      </c>
      <c r="J14" s="6">
        <f t="shared" si="1"/>
        <v>29.760000000000005</v>
      </c>
      <c r="K14" s="6">
        <f t="shared" si="2"/>
        <v>55.86</v>
      </c>
    </row>
    <row r="15" spans="1:11" ht="24.75" customHeight="1">
      <c r="A15" s="15" t="s">
        <v>46</v>
      </c>
      <c r="B15" s="15" t="s">
        <v>58</v>
      </c>
      <c r="C15" s="15">
        <v>4082402004</v>
      </c>
      <c r="D15" s="16">
        <v>2</v>
      </c>
      <c r="E15" s="6" t="s">
        <v>59</v>
      </c>
      <c r="F15" s="7" t="s">
        <v>60</v>
      </c>
      <c r="G15" s="6" t="s">
        <v>61</v>
      </c>
      <c r="H15" s="6">
        <f t="shared" si="0"/>
        <v>33.39</v>
      </c>
      <c r="I15" s="12">
        <v>74.4</v>
      </c>
      <c r="J15" s="6">
        <f t="shared" si="1"/>
        <v>29.760000000000005</v>
      </c>
      <c r="K15" s="6">
        <f t="shared" si="2"/>
        <v>63.150000000000006</v>
      </c>
    </row>
    <row r="16" spans="1:11" ht="24.75" customHeight="1">
      <c r="A16" s="15"/>
      <c r="B16" s="15"/>
      <c r="C16" s="15"/>
      <c r="D16" s="16"/>
      <c r="E16" s="6" t="s">
        <v>62</v>
      </c>
      <c r="F16" s="7" t="s">
        <v>63</v>
      </c>
      <c r="G16" s="6" t="s">
        <v>64</v>
      </c>
      <c r="H16" s="6">
        <f t="shared" si="0"/>
        <v>30.045</v>
      </c>
      <c r="I16" s="12">
        <v>74.2</v>
      </c>
      <c r="J16" s="6">
        <f t="shared" si="1"/>
        <v>29.680000000000003</v>
      </c>
      <c r="K16" s="6">
        <f t="shared" si="2"/>
        <v>59.72500000000001</v>
      </c>
    </row>
    <row r="17" spans="1:11" ht="24.75" customHeight="1">
      <c r="A17" s="4" t="s">
        <v>46</v>
      </c>
      <c r="B17" s="4" t="s">
        <v>11</v>
      </c>
      <c r="C17" s="4">
        <v>2082402006</v>
      </c>
      <c r="D17" s="6">
        <v>1</v>
      </c>
      <c r="E17" s="6" t="s">
        <v>65</v>
      </c>
      <c r="F17" s="7" t="s">
        <v>66</v>
      </c>
      <c r="G17" s="6" t="s">
        <v>67</v>
      </c>
      <c r="H17" s="6">
        <f t="shared" si="0"/>
        <v>28.875</v>
      </c>
      <c r="I17" s="12">
        <v>72.8</v>
      </c>
      <c r="J17" s="6">
        <f t="shared" si="1"/>
        <v>29.12</v>
      </c>
      <c r="K17" s="6">
        <f t="shared" si="2"/>
        <v>57.995000000000005</v>
      </c>
    </row>
    <row r="18" spans="1:11" ht="24.75" customHeight="1">
      <c r="A18" s="4" t="s">
        <v>46</v>
      </c>
      <c r="B18" s="4" t="s">
        <v>68</v>
      </c>
      <c r="C18" s="4">
        <v>4082402007</v>
      </c>
      <c r="D18" s="6">
        <v>1</v>
      </c>
      <c r="E18" s="6" t="s">
        <v>69</v>
      </c>
      <c r="F18" s="7" t="s">
        <v>70</v>
      </c>
      <c r="G18" s="6" t="s">
        <v>71</v>
      </c>
      <c r="H18" s="6">
        <f t="shared" si="0"/>
        <v>31.139999999999997</v>
      </c>
      <c r="I18" s="12">
        <v>76.4</v>
      </c>
      <c r="J18" s="6">
        <f t="shared" si="1"/>
        <v>30.560000000000002</v>
      </c>
      <c r="K18" s="6">
        <f t="shared" si="2"/>
        <v>61.7</v>
      </c>
    </row>
    <row r="19" spans="1:11" ht="24.75" customHeight="1">
      <c r="A19" s="4" t="s">
        <v>46</v>
      </c>
      <c r="B19" s="4" t="s">
        <v>42</v>
      </c>
      <c r="C19" s="4">
        <v>9082402008</v>
      </c>
      <c r="D19" s="6">
        <v>1</v>
      </c>
      <c r="E19" s="6" t="s">
        <v>72</v>
      </c>
      <c r="F19" s="7" t="s">
        <v>73</v>
      </c>
      <c r="G19" s="6" t="s">
        <v>74</v>
      </c>
      <c r="H19" s="6">
        <f t="shared" si="0"/>
        <v>40.199999999999996</v>
      </c>
      <c r="I19" s="12">
        <v>75.4</v>
      </c>
      <c r="J19" s="6">
        <f t="shared" si="1"/>
        <v>30.160000000000004</v>
      </c>
      <c r="K19" s="6">
        <f t="shared" si="2"/>
        <v>70.36</v>
      </c>
    </row>
    <row r="20" spans="1:11" ht="24.75" customHeight="1">
      <c r="A20" s="9" t="s">
        <v>75</v>
      </c>
      <c r="B20" s="9" t="s">
        <v>20</v>
      </c>
      <c r="C20" s="9">
        <v>1082403001</v>
      </c>
      <c r="D20" s="6">
        <v>1</v>
      </c>
      <c r="E20" s="6" t="s">
        <v>76</v>
      </c>
      <c r="F20" s="7" t="s">
        <v>77</v>
      </c>
      <c r="G20" s="6" t="s">
        <v>78</v>
      </c>
      <c r="H20" s="6">
        <f t="shared" si="0"/>
        <v>29.79</v>
      </c>
      <c r="I20" s="12">
        <v>74.4</v>
      </c>
      <c r="J20" s="6">
        <f t="shared" si="1"/>
        <v>29.760000000000005</v>
      </c>
      <c r="K20" s="6">
        <f t="shared" si="2"/>
        <v>59.550000000000004</v>
      </c>
    </row>
    <row r="21" spans="1:11" ht="24.75" customHeight="1">
      <c r="A21" s="4" t="s">
        <v>75</v>
      </c>
      <c r="B21" s="4" t="s">
        <v>79</v>
      </c>
      <c r="C21" s="4">
        <v>4082403004</v>
      </c>
      <c r="D21" s="6">
        <v>1</v>
      </c>
      <c r="E21" s="6" t="s">
        <v>80</v>
      </c>
      <c r="F21" s="7" t="s">
        <v>81</v>
      </c>
      <c r="G21" s="6" t="s">
        <v>82</v>
      </c>
      <c r="H21" s="6">
        <f t="shared" si="0"/>
        <v>22.62</v>
      </c>
      <c r="I21" s="12">
        <v>71</v>
      </c>
      <c r="J21" s="6">
        <f t="shared" si="1"/>
        <v>28.400000000000002</v>
      </c>
      <c r="K21" s="6">
        <f t="shared" si="2"/>
        <v>51.02</v>
      </c>
    </row>
    <row r="22" spans="1:11" ht="24.75" customHeight="1">
      <c r="A22" s="4" t="s">
        <v>75</v>
      </c>
      <c r="B22" s="4" t="s">
        <v>42</v>
      </c>
      <c r="C22" s="4">
        <v>9082403005</v>
      </c>
      <c r="D22" s="6">
        <v>1</v>
      </c>
      <c r="E22" s="6" t="s">
        <v>83</v>
      </c>
      <c r="F22" s="7" t="s">
        <v>84</v>
      </c>
      <c r="G22" s="6" t="s">
        <v>85</v>
      </c>
      <c r="H22" s="6">
        <f t="shared" si="0"/>
        <v>38.265</v>
      </c>
      <c r="I22" s="12">
        <v>78.6</v>
      </c>
      <c r="J22" s="6">
        <f t="shared" si="1"/>
        <v>31.439999999999998</v>
      </c>
      <c r="K22" s="6">
        <f t="shared" si="2"/>
        <v>69.705</v>
      </c>
    </row>
    <row r="23" spans="1:11" ht="24.75" customHeight="1">
      <c r="A23" s="4" t="s">
        <v>86</v>
      </c>
      <c r="B23" s="4" t="s">
        <v>87</v>
      </c>
      <c r="C23" s="4">
        <v>8082404002</v>
      </c>
      <c r="D23" s="6">
        <v>1</v>
      </c>
      <c r="E23" s="6" t="s">
        <v>88</v>
      </c>
      <c r="F23" s="7" t="s">
        <v>89</v>
      </c>
      <c r="G23" s="6" t="s">
        <v>90</v>
      </c>
      <c r="H23" s="6">
        <f t="shared" si="0"/>
        <v>24.135</v>
      </c>
      <c r="I23" s="12">
        <v>80.2</v>
      </c>
      <c r="J23" s="6">
        <f t="shared" si="1"/>
        <v>32.080000000000005</v>
      </c>
      <c r="K23" s="6">
        <f t="shared" si="2"/>
        <v>56.215</v>
      </c>
    </row>
    <row r="24" spans="1:11" ht="24.75" customHeight="1">
      <c r="A24" s="15" t="s">
        <v>91</v>
      </c>
      <c r="B24" s="15" t="s">
        <v>92</v>
      </c>
      <c r="C24" s="15">
        <v>3082405001</v>
      </c>
      <c r="D24" s="16">
        <v>2</v>
      </c>
      <c r="E24" s="6" t="s">
        <v>93</v>
      </c>
      <c r="F24" s="7" t="s">
        <v>94</v>
      </c>
      <c r="G24" s="6" t="s">
        <v>95</v>
      </c>
      <c r="H24" s="6">
        <f t="shared" si="0"/>
        <v>27.54</v>
      </c>
      <c r="I24" s="12">
        <v>73</v>
      </c>
      <c r="J24" s="6">
        <f t="shared" si="1"/>
        <v>29.200000000000003</v>
      </c>
      <c r="K24" s="6">
        <f t="shared" si="2"/>
        <v>56.74</v>
      </c>
    </row>
    <row r="25" spans="1:11" ht="24.75" customHeight="1">
      <c r="A25" s="15"/>
      <c r="B25" s="15"/>
      <c r="C25" s="15"/>
      <c r="D25" s="16"/>
      <c r="E25" s="6" t="s">
        <v>96</v>
      </c>
      <c r="F25" s="7" t="s">
        <v>97</v>
      </c>
      <c r="G25" s="6" t="s">
        <v>98</v>
      </c>
      <c r="H25" s="6">
        <f t="shared" si="0"/>
        <v>21.21</v>
      </c>
      <c r="I25" s="12">
        <v>80.2</v>
      </c>
      <c r="J25" s="6">
        <f t="shared" si="1"/>
        <v>32.080000000000005</v>
      </c>
      <c r="K25" s="6">
        <f t="shared" si="2"/>
        <v>53.290000000000006</v>
      </c>
    </row>
    <row r="26" spans="1:11" ht="24.75" customHeight="1">
      <c r="A26" s="4" t="s">
        <v>99</v>
      </c>
      <c r="B26" s="4" t="s">
        <v>13</v>
      </c>
      <c r="C26" s="4">
        <v>1082406001</v>
      </c>
      <c r="D26" s="6">
        <v>2</v>
      </c>
      <c r="E26" s="6" t="s">
        <v>100</v>
      </c>
      <c r="F26" s="7" t="s">
        <v>101</v>
      </c>
      <c r="G26" s="6" t="s">
        <v>102</v>
      </c>
      <c r="H26" s="6">
        <f t="shared" si="0"/>
        <v>35.67</v>
      </c>
      <c r="I26" s="12">
        <v>71.6</v>
      </c>
      <c r="J26" s="6">
        <f t="shared" si="1"/>
        <v>28.64</v>
      </c>
      <c r="K26" s="6">
        <f t="shared" si="2"/>
        <v>64.31</v>
      </c>
    </row>
    <row r="27" spans="1:11" ht="24.75" customHeight="1">
      <c r="A27" s="9" t="s">
        <v>99</v>
      </c>
      <c r="B27" s="9" t="s">
        <v>38</v>
      </c>
      <c r="C27" s="9">
        <v>6082406002</v>
      </c>
      <c r="D27" s="6">
        <v>1</v>
      </c>
      <c r="E27" s="6" t="s">
        <v>103</v>
      </c>
      <c r="F27" s="7" t="s">
        <v>104</v>
      </c>
      <c r="G27" s="6" t="s">
        <v>105</v>
      </c>
      <c r="H27" s="6">
        <f t="shared" si="0"/>
        <v>26.25</v>
      </c>
      <c r="I27" s="12">
        <v>79</v>
      </c>
      <c r="J27" s="6">
        <f t="shared" si="1"/>
        <v>31.6</v>
      </c>
      <c r="K27" s="6">
        <f t="shared" si="2"/>
        <v>57.85</v>
      </c>
    </row>
    <row r="28" spans="1:11" ht="24.75" customHeight="1">
      <c r="A28" s="4" t="s">
        <v>99</v>
      </c>
      <c r="B28" s="4" t="s">
        <v>20</v>
      </c>
      <c r="C28" s="4">
        <v>1082406003</v>
      </c>
      <c r="D28" s="6">
        <v>1</v>
      </c>
      <c r="E28" s="6" t="s">
        <v>106</v>
      </c>
      <c r="F28" s="7" t="s">
        <v>107</v>
      </c>
      <c r="G28" s="6" t="s">
        <v>108</v>
      </c>
      <c r="H28" s="6">
        <f t="shared" si="0"/>
        <v>12.719999999999999</v>
      </c>
      <c r="I28" s="12">
        <v>70.4</v>
      </c>
      <c r="J28" s="6">
        <f t="shared" si="1"/>
        <v>28.160000000000004</v>
      </c>
      <c r="K28" s="6">
        <f t="shared" si="2"/>
        <v>40.88</v>
      </c>
    </row>
    <row r="29" spans="1:11" ht="24.75" customHeight="1">
      <c r="A29" s="4" t="s">
        <v>99</v>
      </c>
      <c r="B29" s="4" t="s">
        <v>42</v>
      </c>
      <c r="C29" s="4">
        <v>9082406004</v>
      </c>
      <c r="D29" s="6">
        <v>1</v>
      </c>
      <c r="E29" s="6" t="s">
        <v>109</v>
      </c>
      <c r="F29" s="7" t="s">
        <v>110</v>
      </c>
      <c r="G29" s="6" t="s">
        <v>111</v>
      </c>
      <c r="H29" s="6">
        <f t="shared" si="0"/>
        <v>35.235</v>
      </c>
      <c r="I29" s="12">
        <v>81.8</v>
      </c>
      <c r="J29" s="6">
        <f t="shared" si="1"/>
        <v>32.72</v>
      </c>
      <c r="K29" s="6">
        <f t="shared" si="2"/>
        <v>67.955</v>
      </c>
    </row>
    <row r="30" spans="1:11" ht="24.75" customHeight="1">
      <c r="A30" s="4" t="s">
        <v>112</v>
      </c>
      <c r="B30" s="4" t="s">
        <v>13</v>
      </c>
      <c r="C30" s="4">
        <v>1082407001</v>
      </c>
      <c r="D30" s="6">
        <v>1</v>
      </c>
      <c r="E30" s="6" t="s">
        <v>113</v>
      </c>
      <c r="F30" s="7" t="s">
        <v>114</v>
      </c>
      <c r="G30" s="6" t="s">
        <v>115</v>
      </c>
      <c r="H30" s="6">
        <f t="shared" si="0"/>
        <v>16.83</v>
      </c>
      <c r="I30" s="12">
        <v>74.6</v>
      </c>
      <c r="J30" s="6">
        <f t="shared" si="1"/>
        <v>29.84</v>
      </c>
      <c r="K30" s="6">
        <f t="shared" si="2"/>
        <v>46.67</v>
      </c>
    </row>
    <row r="31" spans="1:11" ht="24.75" customHeight="1">
      <c r="A31" s="4" t="s">
        <v>112</v>
      </c>
      <c r="B31" s="4" t="s">
        <v>79</v>
      </c>
      <c r="C31" s="4">
        <v>4082407002</v>
      </c>
      <c r="D31" s="6">
        <v>1</v>
      </c>
      <c r="E31" s="6" t="s">
        <v>116</v>
      </c>
      <c r="F31" s="7" t="s">
        <v>117</v>
      </c>
      <c r="G31" s="6" t="s">
        <v>118</v>
      </c>
      <c r="H31" s="6">
        <f t="shared" si="0"/>
        <v>15.495</v>
      </c>
      <c r="I31" s="12">
        <v>84</v>
      </c>
      <c r="J31" s="6">
        <f t="shared" si="1"/>
        <v>33.6</v>
      </c>
      <c r="K31" s="6">
        <f t="shared" si="2"/>
        <v>49.095</v>
      </c>
    </row>
    <row r="32" spans="1:11" ht="24.75" customHeight="1">
      <c r="A32" s="9" t="s">
        <v>119</v>
      </c>
      <c r="B32" s="10" t="s">
        <v>79</v>
      </c>
      <c r="C32" s="9">
        <v>4082408001</v>
      </c>
      <c r="D32" s="10">
        <v>1</v>
      </c>
      <c r="E32" s="6" t="s">
        <v>120</v>
      </c>
      <c r="F32" s="7" t="s">
        <v>121</v>
      </c>
      <c r="G32" s="6" t="s">
        <v>122</v>
      </c>
      <c r="H32" s="6">
        <f t="shared" si="0"/>
        <v>19.529999999999998</v>
      </c>
      <c r="I32" s="12">
        <v>81.4</v>
      </c>
      <c r="J32" s="6">
        <f t="shared" si="1"/>
        <v>32.56</v>
      </c>
      <c r="K32" s="6">
        <f t="shared" si="2"/>
        <v>52.09</v>
      </c>
    </row>
    <row r="33" spans="1:11" ht="24.75" customHeight="1">
      <c r="A33" s="4" t="s">
        <v>119</v>
      </c>
      <c r="B33" s="4" t="s">
        <v>42</v>
      </c>
      <c r="C33" s="4">
        <v>9082408004</v>
      </c>
      <c r="D33" s="6">
        <v>1</v>
      </c>
      <c r="E33" s="6" t="s">
        <v>123</v>
      </c>
      <c r="F33" s="7" t="s">
        <v>124</v>
      </c>
      <c r="G33" s="6" t="s">
        <v>125</v>
      </c>
      <c r="H33" s="6">
        <f t="shared" si="0"/>
        <v>38.385</v>
      </c>
      <c r="I33" s="12">
        <v>77.4</v>
      </c>
      <c r="J33" s="6">
        <f t="shared" si="1"/>
        <v>30.960000000000004</v>
      </c>
      <c r="K33" s="6">
        <f t="shared" si="2"/>
        <v>69.345</v>
      </c>
    </row>
    <row r="34" spans="1:11" ht="24.75" customHeight="1">
      <c r="A34" s="4" t="s">
        <v>126</v>
      </c>
      <c r="B34" s="4" t="s">
        <v>127</v>
      </c>
      <c r="C34" s="4">
        <v>7082409002</v>
      </c>
      <c r="D34" s="6">
        <v>1</v>
      </c>
      <c r="E34" s="6" t="s">
        <v>128</v>
      </c>
      <c r="F34" s="7" t="s">
        <v>129</v>
      </c>
      <c r="G34" s="6" t="s">
        <v>130</v>
      </c>
      <c r="H34" s="6">
        <f t="shared" si="0"/>
        <v>32.385</v>
      </c>
      <c r="I34" s="12">
        <v>79</v>
      </c>
      <c r="J34" s="6">
        <f t="shared" si="1"/>
        <v>31.6</v>
      </c>
      <c r="K34" s="6">
        <f t="shared" si="2"/>
        <v>63.985</v>
      </c>
    </row>
    <row r="35" spans="1:11" ht="24.75" customHeight="1">
      <c r="A35" s="4" t="s">
        <v>131</v>
      </c>
      <c r="B35" s="4" t="s">
        <v>79</v>
      </c>
      <c r="C35" s="4">
        <v>4082410001</v>
      </c>
      <c r="D35" s="6">
        <v>1</v>
      </c>
      <c r="E35" s="6" t="s">
        <v>132</v>
      </c>
      <c r="F35" s="7" t="s">
        <v>133</v>
      </c>
      <c r="G35" s="6" t="s">
        <v>134</v>
      </c>
      <c r="H35" s="6">
        <f t="shared" si="0"/>
        <v>18.389999999999997</v>
      </c>
      <c r="I35" s="12">
        <v>78.4</v>
      </c>
      <c r="J35" s="6">
        <f t="shared" si="1"/>
        <v>31.360000000000003</v>
      </c>
      <c r="K35" s="6">
        <f t="shared" si="2"/>
        <v>49.75</v>
      </c>
    </row>
    <row r="36" spans="1:11" ht="24.75" customHeight="1">
      <c r="A36" s="4" t="s">
        <v>131</v>
      </c>
      <c r="B36" s="4" t="s">
        <v>38</v>
      </c>
      <c r="C36" s="4">
        <v>6082410002</v>
      </c>
      <c r="D36" s="6">
        <v>1</v>
      </c>
      <c r="E36" s="6" t="s">
        <v>135</v>
      </c>
      <c r="F36" s="7" t="s">
        <v>136</v>
      </c>
      <c r="G36" s="6" t="s">
        <v>137</v>
      </c>
      <c r="H36" s="6">
        <f t="shared" si="0"/>
        <v>27.705</v>
      </c>
      <c r="I36" s="12">
        <v>77.2</v>
      </c>
      <c r="J36" s="6">
        <f t="shared" si="1"/>
        <v>30.880000000000003</v>
      </c>
      <c r="K36" s="6">
        <f t="shared" si="2"/>
        <v>58.585</v>
      </c>
    </row>
    <row r="37" spans="1:11" ht="24.75" customHeight="1">
      <c r="A37" s="4" t="s">
        <v>131</v>
      </c>
      <c r="B37" s="4" t="s">
        <v>42</v>
      </c>
      <c r="C37" s="4">
        <v>9082410003</v>
      </c>
      <c r="D37" s="6">
        <v>1</v>
      </c>
      <c r="E37" s="6" t="s">
        <v>138</v>
      </c>
      <c r="F37" s="7" t="s">
        <v>139</v>
      </c>
      <c r="G37" s="6" t="s">
        <v>140</v>
      </c>
      <c r="H37" s="6">
        <f t="shared" si="0"/>
        <v>34.589999999999996</v>
      </c>
      <c r="I37" s="12">
        <v>73.2</v>
      </c>
      <c r="J37" s="6">
        <f t="shared" si="1"/>
        <v>29.28</v>
      </c>
      <c r="K37" s="6">
        <f t="shared" si="2"/>
        <v>63.87</v>
      </c>
    </row>
    <row r="38" spans="1:11" ht="24.75" customHeight="1">
      <c r="A38" s="4" t="s">
        <v>141</v>
      </c>
      <c r="B38" s="4" t="s">
        <v>38</v>
      </c>
      <c r="C38" s="4">
        <v>6082411002</v>
      </c>
      <c r="D38" s="6">
        <v>1</v>
      </c>
      <c r="E38" s="6" t="s">
        <v>142</v>
      </c>
      <c r="F38" s="7" t="s">
        <v>143</v>
      </c>
      <c r="G38" s="6" t="s">
        <v>144</v>
      </c>
      <c r="H38" s="6">
        <f t="shared" si="0"/>
        <v>25.59</v>
      </c>
      <c r="I38" s="12">
        <v>79.2</v>
      </c>
      <c r="J38" s="6">
        <f t="shared" si="1"/>
        <v>31.680000000000003</v>
      </c>
      <c r="K38" s="6">
        <f t="shared" si="2"/>
        <v>57.27</v>
      </c>
    </row>
    <row r="39" spans="1:11" ht="24.75" customHeight="1">
      <c r="A39" s="4" t="s">
        <v>141</v>
      </c>
      <c r="B39" s="4" t="s">
        <v>42</v>
      </c>
      <c r="C39" s="4">
        <v>9082411003</v>
      </c>
      <c r="D39" s="6">
        <v>1</v>
      </c>
      <c r="E39" s="6" t="s">
        <v>145</v>
      </c>
      <c r="F39" s="7" t="s">
        <v>146</v>
      </c>
      <c r="G39" s="6" t="s">
        <v>15</v>
      </c>
      <c r="H39" s="6">
        <f t="shared" si="0"/>
        <v>34.739999999999995</v>
      </c>
      <c r="I39" s="12">
        <v>76.2</v>
      </c>
      <c r="J39" s="6">
        <f t="shared" si="1"/>
        <v>30.480000000000004</v>
      </c>
      <c r="K39" s="6">
        <f t="shared" si="2"/>
        <v>65.22</v>
      </c>
    </row>
    <row r="40" spans="1:11" ht="24.75" customHeight="1">
      <c r="A40" s="4" t="s">
        <v>147</v>
      </c>
      <c r="B40" s="4" t="s">
        <v>38</v>
      </c>
      <c r="C40" s="4">
        <v>6082412001</v>
      </c>
      <c r="D40" s="6">
        <v>1</v>
      </c>
      <c r="E40" s="6" t="s">
        <v>148</v>
      </c>
      <c r="F40" s="7" t="s">
        <v>149</v>
      </c>
      <c r="G40" s="6" t="s">
        <v>150</v>
      </c>
      <c r="H40" s="6">
        <f t="shared" si="0"/>
        <v>31.095</v>
      </c>
      <c r="I40" s="12">
        <v>78.8</v>
      </c>
      <c r="J40" s="6">
        <f t="shared" si="1"/>
        <v>31.52</v>
      </c>
      <c r="K40" s="6">
        <f t="shared" si="2"/>
        <v>62.614999999999995</v>
      </c>
    </row>
    <row r="41" spans="1:11" ht="24.75" customHeight="1">
      <c r="A41" s="4" t="s">
        <v>151</v>
      </c>
      <c r="B41" s="4" t="s">
        <v>38</v>
      </c>
      <c r="C41" s="4">
        <v>6082413001</v>
      </c>
      <c r="D41" s="6">
        <v>1</v>
      </c>
      <c r="E41" s="6" t="s">
        <v>152</v>
      </c>
      <c r="F41" s="7" t="s">
        <v>153</v>
      </c>
      <c r="G41" s="6" t="s">
        <v>154</v>
      </c>
      <c r="H41" s="6">
        <f t="shared" si="0"/>
        <v>26.804999999999996</v>
      </c>
      <c r="I41" s="12">
        <v>78.6</v>
      </c>
      <c r="J41" s="6">
        <f t="shared" si="1"/>
        <v>31.439999999999998</v>
      </c>
      <c r="K41" s="6">
        <f t="shared" si="2"/>
        <v>58.24499999999999</v>
      </c>
    </row>
    <row r="42" spans="1:11" ht="24.75" customHeight="1">
      <c r="A42" s="4" t="s">
        <v>151</v>
      </c>
      <c r="B42" s="4" t="s">
        <v>11</v>
      </c>
      <c r="C42" s="4">
        <v>2082413003</v>
      </c>
      <c r="D42" s="6">
        <v>1</v>
      </c>
      <c r="E42" s="6" t="s">
        <v>155</v>
      </c>
      <c r="F42" s="7" t="s">
        <v>156</v>
      </c>
      <c r="G42" s="6" t="s">
        <v>157</v>
      </c>
      <c r="H42" s="6">
        <f t="shared" si="0"/>
        <v>22.92</v>
      </c>
      <c r="I42" s="12">
        <v>80.2</v>
      </c>
      <c r="J42" s="6">
        <f t="shared" si="1"/>
        <v>32.080000000000005</v>
      </c>
      <c r="K42" s="6">
        <f t="shared" si="2"/>
        <v>55.00000000000001</v>
      </c>
    </row>
    <row r="43" spans="1:11" ht="24.75" customHeight="1">
      <c r="A43" s="15" t="s">
        <v>151</v>
      </c>
      <c r="B43" s="15" t="s">
        <v>42</v>
      </c>
      <c r="C43" s="15">
        <v>9082413004</v>
      </c>
      <c r="D43" s="16">
        <v>2</v>
      </c>
      <c r="E43" s="6" t="s">
        <v>158</v>
      </c>
      <c r="F43" s="7" t="s">
        <v>159</v>
      </c>
      <c r="G43" s="6" t="s">
        <v>160</v>
      </c>
      <c r="H43" s="6">
        <f t="shared" si="0"/>
        <v>37.379999999999995</v>
      </c>
      <c r="I43" s="12">
        <v>75.8</v>
      </c>
      <c r="J43" s="6">
        <f t="shared" si="1"/>
        <v>30.32</v>
      </c>
      <c r="K43" s="6">
        <f t="shared" si="2"/>
        <v>67.69999999999999</v>
      </c>
    </row>
    <row r="44" spans="1:11" ht="24.75" customHeight="1">
      <c r="A44" s="15"/>
      <c r="B44" s="15"/>
      <c r="C44" s="15"/>
      <c r="D44" s="16"/>
      <c r="E44" s="6" t="s">
        <v>161</v>
      </c>
      <c r="F44" s="7" t="s">
        <v>162</v>
      </c>
      <c r="G44" s="6" t="s">
        <v>163</v>
      </c>
      <c r="H44" s="6">
        <f t="shared" si="0"/>
        <v>31.65</v>
      </c>
      <c r="I44" s="12">
        <v>80.2</v>
      </c>
      <c r="J44" s="6">
        <f t="shared" si="1"/>
        <v>32.080000000000005</v>
      </c>
      <c r="K44" s="6">
        <f t="shared" si="2"/>
        <v>63.730000000000004</v>
      </c>
    </row>
    <row r="45" spans="1:11" ht="24.75" customHeight="1">
      <c r="A45" s="4" t="s">
        <v>164</v>
      </c>
      <c r="B45" s="4" t="s">
        <v>13</v>
      </c>
      <c r="C45" s="4">
        <v>1082414001</v>
      </c>
      <c r="D45" s="6">
        <v>1</v>
      </c>
      <c r="E45" s="6" t="s">
        <v>165</v>
      </c>
      <c r="F45" s="7" t="s">
        <v>166</v>
      </c>
      <c r="G45" s="6" t="s">
        <v>167</v>
      </c>
      <c r="H45" s="6">
        <f t="shared" si="0"/>
        <v>23.34</v>
      </c>
      <c r="I45" s="12">
        <v>75.8</v>
      </c>
      <c r="J45" s="6">
        <f t="shared" si="1"/>
        <v>30.32</v>
      </c>
      <c r="K45" s="6">
        <f t="shared" si="2"/>
        <v>53.66</v>
      </c>
    </row>
    <row r="46" spans="1:11" ht="24.75" customHeight="1">
      <c r="A46" s="4" t="s">
        <v>164</v>
      </c>
      <c r="B46" s="4" t="s">
        <v>42</v>
      </c>
      <c r="C46" s="4">
        <v>9082414003</v>
      </c>
      <c r="D46" s="6">
        <v>1</v>
      </c>
      <c r="E46" s="6" t="s">
        <v>168</v>
      </c>
      <c r="F46" s="7" t="s">
        <v>169</v>
      </c>
      <c r="G46" s="6" t="s">
        <v>170</v>
      </c>
      <c r="H46" s="6">
        <f t="shared" si="0"/>
        <v>36.989999999999995</v>
      </c>
      <c r="I46" s="12">
        <v>79.2</v>
      </c>
      <c r="J46" s="6">
        <f t="shared" si="1"/>
        <v>31.680000000000003</v>
      </c>
      <c r="K46" s="6">
        <f t="shared" si="2"/>
        <v>68.67</v>
      </c>
    </row>
    <row r="47" spans="1:11" ht="24.75" customHeight="1">
      <c r="A47" s="4" t="s">
        <v>171</v>
      </c>
      <c r="B47" s="4" t="s">
        <v>24</v>
      </c>
      <c r="C47" s="4">
        <v>8082415002</v>
      </c>
      <c r="D47" s="6">
        <v>1</v>
      </c>
      <c r="E47" s="5" t="s">
        <v>172</v>
      </c>
      <c r="F47" s="7" t="s">
        <v>173</v>
      </c>
      <c r="G47" s="6" t="s">
        <v>174</v>
      </c>
      <c r="H47" s="6">
        <f t="shared" si="0"/>
        <v>22.545</v>
      </c>
      <c r="I47" s="12">
        <v>75.4</v>
      </c>
      <c r="J47" s="6">
        <f t="shared" si="1"/>
        <v>30.160000000000004</v>
      </c>
      <c r="K47" s="6">
        <f t="shared" si="2"/>
        <v>52.705000000000005</v>
      </c>
    </row>
  </sheetData>
  <sheetProtection/>
  <mergeCells count="21">
    <mergeCell ref="C24:C25"/>
    <mergeCell ref="C43:C44"/>
    <mergeCell ref="D7:D9"/>
    <mergeCell ref="D12:D13"/>
    <mergeCell ref="D15:D16"/>
    <mergeCell ref="D24:D25"/>
    <mergeCell ref="D43:D44"/>
    <mergeCell ref="A24:A25"/>
    <mergeCell ref="A43:A44"/>
    <mergeCell ref="B7:B9"/>
    <mergeCell ref="B12:B13"/>
    <mergeCell ref="B15:B16"/>
    <mergeCell ref="B24:B25"/>
    <mergeCell ref="B43:B44"/>
    <mergeCell ref="A1:K1"/>
    <mergeCell ref="A7:A9"/>
    <mergeCell ref="A12:A13"/>
    <mergeCell ref="A15:A16"/>
    <mergeCell ref="C7:C9"/>
    <mergeCell ref="C12:C13"/>
    <mergeCell ref="C15:C16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黎雅琴</cp:lastModifiedBy>
  <cp:lastPrinted>2019-03-26T08:55:06Z</cp:lastPrinted>
  <dcterms:created xsi:type="dcterms:W3CDTF">2019-01-24T09:04:18Z</dcterms:created>
  <dcterms:modified xsi:type="dcterms:W3CDTF">2019-03-26T09:10:57Z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  <property fmtid="{D5CDD505-2E9C-101B-9397-08002B2CF9AE}" pid="3" name="KSORubyTemplateID">
    <vt:lpwstr>20</vt:lpwstr>
  </property>
</Properties>
</file>