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Sheet1!$A$2:$M$137</definedName>
  </definedNames>
  <calcPr calcId="144525"/>
</workbook>
</file>

<file path=xl/sharedStrings.xml><?xml version="1.0" encoding="utf-8"?>
<sst xmlns="http://schemas.openxmlformats.org/spreadsheetml/2006/main" count="679" uniqueCount="429">
  <si>
    <t>南昌经开区2019年社区工作者招聘总成绩</t>
  </si>
  <si>
    <t>序号</t>
  </si>
  <si>
    <t>姓名</t>
  </si>
  <si>
    <t>身份证号码</t>
  </si>
  <si>
    <t>报考单位</t>
  </si>
  <si>
    <t>笔试准考证号</t>
  </si>
  <si>
    <t>笔试成绩</t>
  </si>
  <si>
    <t>资格审查加分</t>
  </si>
  <si>
    <t>笔试总分</t>
  </si>
  <si>
    <t>面试考场</t>
  </si>
  <si>
    <t>面试分</t>
  </si>
  <si>
    <t>修正系数</t>
  </si>
  <si>
    <t>面试总分</t>
  </si>
  <si>
    <t>总分</t>
  </si>
  <si>
    <t>排名</t>
  </si>
  <si>
    <t>熊瑞</t>
  </si>
  <si>
    <t>360104198505311525</t>
  </si>
  <si>
    <t>蛟桥镇</t>
  </si>
  <si>
    <t>10101012112</t>
  </si>
  <si>
    <t>04考场</t>
  </si>
  <si>
    <t>袁秀梅</t>
  </si>
  <si>
    <t>360722199406172427</t>
  </si>
  <si>
    <t>10101011506</t>
  </si>
  <si>
    <t>马艳</t>
  </si>
  <si>
    <t>360103198709265421</t>
  </si>
  <si>
    <t>10101010105</t>
  </si>
  <si>
    <t>程巧灵</t>
  </si>
  <si>
    <t>360122199012262849</t>
  </si>
  <si>
    <t>10101011311</t>
  </si>
  <si>
    <t>03考场</t>
  </si>
  <si>
    <t>万琴</t>
  </si>
  <si>
    <t>360121198611064229</t>
  </si>
  <si>
    <t>10101011902</t>
  </si>
  <si>
    <t>罗小丹</t>
  </si>
  <si>
    <t>360102197802060526</t>
  </si>
  <si>
    <t>10101010506</t>
  </si>
  <si>
    <t>吴素珍</t>
  </si>
  <si>
    <t>360423198211294526</t>
  </si>
  <si>
    <t>10101011917</t>
  </si>
  <si>
    <t>陶小勇</t>
  </si>
  <si>
    <t>36011119761117501X</t>
  </si>
  <si>
    <t>10101011820</t>
  </si>
  <si>
    <t>龚䶮</t>
  </si>
  <si>
    <t>36012419900220068X</t>
  </si>
  <si>
    <t>10101011907</t>
  </si>
  <si>
    <t>李敏</t>
  </si>
  <si>
    <t>362531197908080029</t>
  </si>
  <si>
    <t>10101010608</t>
  </si>
  <si>
    <t>余修萍</t>
  </si>
  <si>
    <t>360122198904073969</t>
  </si>
  <si>
    <t>10101012013</t>
  </si>
  <si>
    <t>熊露</t>
  </si>
  <si>
    <t>360122199508212423</t>
  </si>
  <si>
    <t>10101010119</t>
  </si>
  <si>
    <t>郭晓宇</t>
  </si>
  <si>
    <t>360122199110307844</t>
  </si>
  <si>
    <t>10101010720</t>
  </si>
  <si>
    <t>熊爱辉</t>
  </si>
  <si>
    <t>362228198207022221</t>
  </si>
  <si>
    <t>10101012527</t>
  </si>
  <si>
    <t>程慧芳</t>
  </si>
  <si>
    <t>360122199311280940</t>
  </si>
  <si>
    <t>10101012119</t>
  </si>
  <si>
    <t>06考场</t>
  </si>
  <si>
    <t>华靖</t>
  </si>
  <si>
    <t>362525199410144824</t>
  </si>
  <si>
    <t>10101012928</t>
  </si>
  <si>
    <t>刘丽娜</t>
  </si>
  <si>
    <t>360430198503232128</t>
  </si>
  <si>
    <t>10101012612</t>
  </si>
  <si>
    <t>李道鑫</t>
  </si>
  <si>
    <t>320305198901141230</t>
  </si>
  <si>
    <t>10101010510</t>
  </si>
  <si>
    <t>乐歆轶</t>
  </si>
  <si>
    <t>360103199204104715</t>
  </si>
  <si>
    <t>10101011503</t>
  </si>
  <si>
    <t>05考场</t>
  </si>
  <si>
    <t>王丽芳</t>
  </si>
  <si>
    <t>360103197901102249</t>
  </si>
  <si>
    <t>10101011027</t>
  </si>
  <si>
    <t>谭珍英</t>
  </si>
  <si>
    <t>360122199111272129</t>
  </si>
  <si>
    <t>10101010827</t>
  </si>
  <si>
    <t>陈龙宝</t>
  </si>
  <si>
    <t>340824198911273835</t>
  </si>
  <si>
    <t>10101010327</t>
  </si>
  <si>
    <t>徐丽</t>
  </si>
  <si>
    <t>360111198303073323</t>
  </si>
  <si>
    <t>10101011521</t>
  </si>
  <si>
    <t>杨莎莎</t>
  </si>
  <si>
    <t>360122199107202726</t>
  </si>
  <si>
    <t>10101011507</t>
  </si>
  <si>
    <t>邓黎霞</t>
  </si>
  <si>
    <t>362523197911234826</t>
  </si>
  <si>
    <t>10101011923</t>
  </si>
  <si>
    <t>戴云云</t>
  </si>
  <si>
    <t>360122198505083027</t>
  </si>
  <si>
    <t>10101010306</t>
  </si>
  <si>
    <t>余鹏</t>
  </si>
  <si>
    <t>360122199109170334</t>
  </si>
  <si>
    <t>10101010324</t>
  </si>
  <si>
    <t>陈涂昱</t>
  </si>
  <si>
    <t>360121199001015248</t>
  </si>
  <si>
    <t>10101010414</t>
  </si>
  <si>
    <t>许芳</t>
  </si>
  <si>
    <t>360103198509270023</t>
  </si>
  <si>
    <t>10101011303</t>
  </si>
  <si>
    <t>徐贞珠</t>
  </si>
  <si>
    <t>360122199305064301</t>
  </si>
  <si>
    <t>10101011905</t>
  </si>
  <si>
    <t>杨莉</t>
  </si>
  <si>
    <t>360111198307043025</t>
  </si>
  <si>
    <t>10101012004</t>
  </si>
  <si>
    <t>周小娟</t>
  </si>
  <si>
    <t>362329199009210842</t>
  </si>
  <si>
    <t>10101012016</t>
  </si>
  <si>
    <t>余淑娟</t>
  </si>
  <si>
    <t>360122199408051263</t>
  </si>
  <si>
    <t>10101010304</t>
  </si>
  <si>
    <t>郭淑芳</t>
  </si>
  <si>
    <t>360726198606020525</t>
  </si>
  <si>
    <t>10101012926</t>
  </si>
  <si>
    <t>刘娟</t>
  </si>
  <si>
    <t>36012219841018364X</t>
  </si>
  <si>
    <t>10101012520</t>
  </si>
  <si>
    <t>杜艳艳</t>
  </si>
  <si>
    <t>411221198407059028</t>
  </si>
  <si>
    <t>10101012813</t>
  </si>
  <si>
    <t>张翔</t>
  </si>
  <si>
    <t>360122199507080019</t>
  </si>
  <si>
    <t>10101012828</t>
  </si>
  <si>
    <t>雷颖</t>
  </si>
  <si>
    <t>360103199302274726</t>
  </si>
  <si>
    <t>10101011103</t>
  </si>
  <si>
    <t>徐进发</t>
  </si>
  <si>
    <t>360122198808030643</t>
  </si>
  <si>
    <t>10101011502</t>
  </si>
  <si>
    <t>陈俊武</t>
  </si>
  <si>
    <t>362525198710110015</t>
  </si>
  <si>
    <t>10101012207</t>
  </si>
  <si>
    <t>田譞</t>
  </si>
  <si>
    <t>360101199203086030</t>
  </si>
  <si>
    <t>10101012627</t>
  </si>
  <si>
    <t>余南</t>
  </si>
  <si>
    <t>362329199003204046</t>
  </si>
  <si>
    <t>10101011019</t>
  </si>
  <si>
    <t>雷雅琴</t>
  </si>
  <si>
    <t>360122198606270024</t>
  </si>
  <si>
    <t>10101011529</t>
  </si>
  <si>
    <t>熊朝晖</t>
  </si>
  <si>
    <t>360103197703153811</t>
  </si>
  <si>
    <t>10101010623</t>
  </si>
  <si>
    <t>黄莉</t>
  </si>
  <si>
    <t>360103198806190724</t>
  </si>
  <si>
    <t>10101011603</t>
  </si>
  <si>
    <t>张鹏</t>
  </si>
  <si>
    <t>360103199306204733</t>
  </si>
  <si>
    <t>10101012322</t>
  </si>
  <si>
    <t>邹雅琪</t>
  </si>
  <si>
    <t>360101199409106068</t>
  </si>
  <si>
    <t>10101011526</t>
  </si>
  <si>
    <t>谢鶄</t>
  </si>
  <si>
    <t>360123198503182714</t>
  </si>
  <si>
    <t>10101012306</t>
  </si>
  <si>
    <t>程慧娇</t>
  </si>
  <si>
    <t>360122199411280921</t>
  </si>
  <si>
    <t>10101011704</t>
  </si>
  <si>
    <t>刘圆圆</t>
  </si>
  <si>
    <t>362301199101011049</t>
  </si>
  <si>
    <t>10101012414</t>
  </si>
  <si>
    <t>刘建峰</t>
  </si>
  <si>
    <t>360313199006290020</t>
  </si>
  <si>
    <t>10101012501</t>
  </si>
  <si>
    <t>汤桂平</t>
  </si>
  <si>
    <t>362428198910034145</t>
  </si>
  <si>
    <t>10101011225</t>
  </si>
  <si>
    <t>张坚</t>
  </si>
  <si>
    <t>43040719870809152X</t>
  </si>
  <si>
    <t>10101011919</t>
  </si>
  <si>
    <t>高敏</t>
  </si>
  <si>
    <t>420902198701100909</t>
  </si>
  <si>
    <t>10101011920</t>
  </si>
  <si>
    <t>周颖</t>
  </si>
  <si>
    <t>360122199109164540</t>
  </si>
  <si>
    <t>10101011005</t>
  </si>
  <si>
    <t>罗武军</t>
  </si>
  <si>
    <t>360111197907020535</t>
  </si>
  <si>
    <t>10101010808</t>
  </si>
  <si>
    <t>郭闽</t>
  </si>
  <si>
    <t>360121198603021472</t>
  </si>
  <si>
    <t>10101012925</t>
  </si>
  <si>
    <t>樊月秀</t>
  </si>
  <si>
    <t>321183199010012623</t>
  </si>
  <si>
    <t>10101012812</t>
  </si>
  <si>
    <t>王海英</t>
  </si>
  <si>
    <t>360111197807121849</t>
  </si>
  <si>
    <t>10101012308</t>
  </si>
  <si>
    <t>唐娜</t>
  </si>
  <si>
    <t>360122199004104541</t>
  </si>
  <si>
    <t>10101012005</t>
  </si>
  <si>
    <t>熊超</t>
  </si>
  <si>
    <t>360122198811074225</t>
  </si>
  <si>
    <t>10101011715</t>
  </si>
  <si>
    <t>万谋沙</t>
  </si>
  <si>
    <t>360122198412060045</t>
  </si>
  <si>
    <t>10101012820</t>
  </si>
  <si>
    <t>赵静</t>
  </si>
  <si>
    <t>360103197902113126</t>
  </si>
  <si>
    <t>10101011719</t>
  </si>
  <si>
    <t>任纯</t>
  </si>
  <si>
    <t>360105199009101212</t>
  </si>
  <si>
    <t>10101011718</t>
  </si>
  <si>
    <t>谢滔滔</t>
  </si>
  <si>
    <t>360123199103081329</t>
  </si>
  <si>
    <t>10101012021</t>
  </si>
  <si>
    <t>吴曦</t>
  </si>
  <si>
    <t>360121199807316429</t>
  </si>
  <si>
    <t>10101012917</t>
  </si>
  <si>
    <t>龚云梅</t>
  </si>
  <si>
    <t>360124198206110024</t>
  </si>
  <si>
    <t>10101012026</t>
  </si>
  <si>
    <t>李丽君</t>
  </si>
  <si>
    <t>360101198804136043</t>
  </si>
  <si>
    <t>10101010503</t>
  </si>
  <si>
    <t>贺汪宜</t>
  </si>
  <si>
    <t>362334197904190026</t>
  </si>
  <si>
    <t>10101010504</t>
  </si>
  <si>
    <t>赵磊</t>
  </si>
  <si>
    <t>360102197610045313</t>
  </si>
  <si>
    <t>10101012819</t>
  </si>
  <si>
    <t>喻娟娟</t>
  </si>
  <si>
    <t>360122198610150623</t>
  </si>
  <si>
    <t>10101012913</t>
  </si>
  <si>
    <t>廖伟成</t>
  </si>
  <si>
    <t>360430199002010011</t>
  </si>
  <si>
    <t>10101010522</t>
  </si>
  <si>
    <t>田星</t>
  </si>
  <si>
    <t>360101199107286016</t>
  </si>
  <si>
    <t>10101012708</t>
  </si>
  <si>
    <t>熊中伟</t>
  </si>
  <si>
    <t>36012219891026063X</t>
  </si>
  <si>
    <t>10101012923</t>
  </si>
  <si>
    <t>闵莉尖</t>
  </si>
  <si>
    <t>360101198803195025</t>
  </si>
  <si>
    <t>10101011801</t>
  </si>
  <si>
    <t>徐文娣</t>
  </si>
  <si>
    <t>360122198611268420</t>
  </si>
  <si>
    <t>10101011626</t>
  </si>
  <si>
    <t>唐芬</t>
  </si>
  <si>
    <t>360103198108224720</t>
  </si>
  <si>
    <t>10101012109</t>
  </si>
  <si>
    <t>陈涛</t>
  </si>
  <si>
    <t>360122199608200016</t>
  </si>
  <si>
    <t>10101011127</t>
  </si>
  <si>
    <t>邓涵</t>
  </si>
  <si>
    <t>36010319940627312X</t>
  </si>
  <si>
    <t>10101010527</t>
  </si>
  <si>
    <t>李君</t>
  </si>
  <si>
    <t>36012119941206241X</t>
  </si>
  <si>
    <t>10101010825</t>
  </si>
  <si>
    <t>黄金苹</t>
  </si>
  <si>
    <t>360281198505132162</t>
  </si>
  <si>
    <t>熊静</t>
  </si>
  <si>
    <t>362204198606192120</t>
  </si>
  <si>
    <t>10101010323</t>
  </si>
  <si>
    <t>赖心雨</t>
  </si>
  <si>
    <t>360481199302073444</t>
  </si>
  <si>
    <t>10101011518</t>
  </si>
  <si>
    <t>朱丽丽</t>
  </si>
  <si>
    <t>36233419830607752X</t>
  </si>
  <si>
    <t>10101012905</t>
  </si>
  <si>
    <t>刘美菊</t>
  </si>
  <si>
    <t>360122198410102723</t>
  </si>
  <si>
    <t>10101010716</t>
  </si>
  <si>
    <t>金荣娟</t>
  </si>
  <si>
    <t>362202198602025082</t>
  </si>
  <si>
    <t>10101010115</t>
  </si>
  <si>
    <t>李顺华</t>
  </si>
  <si>
    <t>362302197912298546</t>
  </si>
  <si>
    <t>10101011305</t>
  </si>
  <si>
    <t>夏鸳</t>
  </si>
  <si>
    <t>360111197908260522</t>
  </si>
  <si>
    <t>10101010430</t>
  </si>
  <si>
    <t>高尚春</t>
  </si>
  <si>
    <t>460001198409170741</t>
  </si>
  <si>
    <t>10101010203</t>
  </si>
  <si>
    <t>钱小臣</t>
  </si>
  <si>
    <t>360102198408184824</t>
  </si>
  <si>
    <t>10101010417</t>
  </si>
  <si>
    <t>李淑华</t>
  </si>
  <si>
    <t>360122198910083928</t>
  </si>
  <si>
    <t>10101011523</t>
  </si>
  <si>
    <t>胡蕾</t>
  </si>
  <si>
    <t>360103199409292246</t>
  </si>
  <si>
    <t>10101010919</t>
  </si>
  <si>
    <t>陈红萍</t>
  </si>
  <si>
    <t>360122198001018424</t>
  </si>
  <si>
    <t>10101012002</t>
  </si>
  <si>
    <t>郭引利</t>
  </si>
  <si>
    <t>610425198601250427</t>
  </si>
  <si>
    <t>10101011403</t>
  </si>
  <si>
    <t>刘衍兰</t>
  </si>
  <si>
    <t>360122199407023922</t>
  </si>
  <si>
    <t>10101010805</t>
  </si>
  <si>
    <t>谢欣燕</t>
  </si>
  <si>
    <t>360731198602215385</t>
  </si>
  <si>
    <t>10101011802</t>
  </si>
  <si>
    <t>邓勤</t>
  </si>
  <si>
    <t>360102199408223322</t>
  </si>
  <si>
    <t>10101012425</t>
  </si>
  <si>
    <t>王博文</t>
  </si>
  <si>
    <t>360121199705260030</t>
  </si>
  <si>
    <t>白水湖管理处</t>
  </si>
  <si>
    <t>10101011818</t>
  </si>
  <si>
    <t>02考场</t>
  </si>
  <si>
    <t>黄琪</t>
  </si>
  <si>
    <t>360103198606070744</t>
  </si>
  <si>
    <t>10101010425</t>
  </si>
  <si>
    <t>周勰</t>
  </si>
  <si>
    <t>362428199204090013</t>
  </si>
  <si>
    <t>10101012628</t>
  </si>
  <si>
    <t>李婷婷</t>
  </si>
  <si>
    <t>360122199507223024</t>
  </si>
  <si>
    <t>10101012904</t>
  </si>
  <si>
    <t>王丽丽</t>
  </si>
  <si>
    <t>360111198902183022</t>
  </si>
  <si>
    <t>10101011429</t>
  </si>
  <si>
    <t>徐薇</t>
  </si>
  <si>
    <t>360423198409142421</t>
  </si>
  <si>
    <t>10101012620</t>
  </si>
  <si>
    <t>胡梦庭</t>
  </si>
  <si>
    <t>360122198902108427</t>
  </si>
  <si>
    <t>10101011916</t>
  </si>
  <si>
    <t>洪玉春</t>
  </si>
  <si>
    <t>362301197501262016</t>
  </si>
  <si>
    <t>10101012519</t>
  </si>
  <si>
    <t>尚建球</t>
  </si>
  <si>
    <t>360121198210062417</t>
  </si>
  <si>
    <t>10101012401</t>
  </si>
  <si>
    <t>胡宇轩</t>
  </si>
  <si>
    <t>360102199608283311</t>
  </si>
  <si>
    <t>10101010319</t>
  </si>
  <si>
    <t>曾维</t>
  </si>
  <si>
    <t>360430198707081720</t>
  </si>
  <si>
    <t>10101011511</t>
  </si>
  <si>
    <t>郑罡</t>
  </si>
  <si>
    <t>360102199108178013</t>
  </si>
  <si>
    <t>10101010703</t>
  </si>
  <si>
    <t>唐异嫦</t>
  </si>
  <si>
    <t>362128198206260927</t>
  </si>
  <si>
    <t>10101010213</t>
  </si>
  <si>
    <t>汤秀云</t>
  </si>
  <si>
    <t>320925198510291440</t>
  </si>
  <si>
    <t>10101012225</t>
  </si>
  <si>
    <t>涂文君</t>
  </si>
  <si>
    <t>360104197411101928</t>
  </si>
  <si>
    <t>10101012721</t>
  </si>
  <si>
    <t>万根凤</t>
  </si>
  <si>
    <t>360122198911192421</t>
  </si>
  <si>
    <t>10101012020</t>
  </si>
  <si>
    <t>徐霞</t>
  </si>
  <si>
    <t>360122198412283943</t>
  </si>
  <si>
    <t>冠山管理处</t>
  </si>
  <si>
    <t>10101010730</t>
  </si>
  <si>
    <t>01考场</t>
  </si>
  <si>
    <t>康海丽</t>
  </si>
  <si>
    <t>362526198411231024</t>
  </si>
  <si>
    <t>10101010803</t>
  </si>
  <si>
    <t>钱朦颖</t>
  </si>
  <si>
    <t>360102199407032428</t>
  </si>
  <si>
    <t>10101011129</t>
  </si>
  <si>
    <t>郑佳</t>
  </si>
  <si>
    <t>360103198709195021</t>
  </si>
  <si>
    <t>10101012117</t>
  </si>
  <si>
    <t>罗俊</t>
  </si>
  <si>
    <t>360102198602240711</t>
  </si>
  <si>
    <t>新祺周管理处</t>
  </si>
  <si>
    <t>10101011813</t>
  </si>
  <si>
    <t>熊兰兰</t>
  </si>
  <si>
    <t>36011119851116254X</t>
  </si>
  <si>
    <t>10101011006</t>
  </si>
  <si>
    <t>张姣翌</t>
  </si>
  <si>
    <t>360122197510267221</t>
  </si>
  <si>
    <t>10101010305</t>
  </si>
  <si>
    <t>程琴琴</t>
  </si>
  <si>
    <t>360122199308035426</t>
  </si>
  <si>
    <t>10101012222</t>
  </si>
  <si>
    <t>余奇恒</t>
  </si>
  <si>
    <t>360122198610297211</t>
  </si>
  <si>
    <t>10101012825</t>
  </si>
  <si>
    <t>朱玉婷</t>
  </si>
  <si>
    <t>360122199002017225</t>
  </si>
  <si>
    <t>10101011921</t>
  </si>
  <si>
    <t>俞政杰</t>
  </si>
  <si>
    <t>360122199205027255</t>
  </si>
  <si>
    <t>10101011522</t>
  </si>
  <si>
    <t>万会琴</t>
  </si>
  <si>
    <t>360122198503025747</t>
  </si>
  <si>
    <t>10101010915</t>
  </si>
  <si>
    <t>程珍珍</t>
  </si>
  <si>
    <t>36012219920308124X</t>
  </si>
  <si>
    <t>10101010408</t>
  </si>
  <si>
    <t>朱军群</t>
  </si>
  <si>
    <t>362424198505061128</t>
  </si>
  <si>
    <t>10101012902</t>
  </si>
  <si>
    <t>熊国英</t>
  </si>
  <si>
    <t>360122198504277225</t>
  </si>
  <si>
    <t>10101010413</t>
  </si>
  <si>
    <t>勒莎</t>
  </si>
  <si>
    <t>360122199502287221</t>
  </si>
  <si>
    <t>10101012915</t>
  </si>
  <si>
    <t>胡志宇</t>
  </si>
  <si>
    <t>360102199301154814</t>
  </si>
  <si>
    <t>10101010929</t>
  </si>
  <si>
    <t>朱文君</t>
  </si>
  <si>
    <t>360122198111147219</t>
  </si>
  <si>
    <t>10101012631</t>
  </si>
  <si>
    <t>熊梅</t>
  </si>
  <si>
    <t>360122198109197225</t>
  </si>
  <si>
    <t>10101012220</t>
  </si>
  <si>
    <t>胡尊涛</t>
  </si>
  <si>
    <t>360122199311295739</t>
  </si>
  <si>
    <t>10101012429</t>
  </si>
  <si>
    <t>万良清</t>
  </si>
  <si>
    <t>360121199403286112</t>
  </si>
  <si>
    <t>10101012610</t>
  </si>
  <si>
    <t>李环</t>
  </si>
  <si>
    <t>360105199102192526</t>
  </si>
  <si>
    <t>10101011922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</si>
</sst>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6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17" borderId="14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7"/>
  <sheetViews>
    <sheetView tabSelected="1" workbookViewId="0">
      <selection activeCell="P31" sqref="P31"/>
    </sheetView>
  </sheetViews>
  <sheetFormatPr defaultColWidth="9" defaultRowHeight="24" customHeight="1"/>
  <cols>
    <col min="1" max="1" width="7" style="1" customWidth="1"/>
    <col min="2" max="2" width="9.75" style="2" customWidth="1"/>
    <col min="3" max="3" width="18.625" style="2" customWidth="1"/>
    <col min="4" max="4" width="13.25" style="2" customWidth="1"/>
    <col min="5" max="5" width="14" style="2" customWidth="1"/>
    <col min="6" max="6" width="8.75" style="2" customWidth="1"/>
    <col min="7" max="7" width="8.75" style="3" customWidth="1"/>
    <col min="8" max="8" width="9.5" style="4" customWidth="1"/>
    <col min="9" max="9" width="9.25" style="2" customWidth="1"/>
    <col min="10" max="10" width="9.5" style="5" customWidth="1"/>
    <col min="11" max="11" width="10.875" style="2" customWidth="1"/>
    <col min="12" max="12" width="10.25" style="2" customWidth="1"/>
    <col min="13" max="13" width="9.875" style="6" customWidth="1"/>
    <col min="14" max="14" width="9" style="6"/>
    <col min="15" max="16384" width="9" style="2"/>
  </cols>
  <sheetData>
    <row r="1" ht="41" customHeight="1" spans="1:14">
      <c r="A1" s="7" t="s">
        <v>0</v>
      </c>
      <c r="B1" s="7"/>
      <c r="C1" s="7"/>
      <c r="D1" s="7"/>
      <c r="E1" s="7"/>
      <c r="F1" s="7"/>
      <c r="G1" s="7"/>
      <c r="H1" s="8"/>
      <c r="I1" s="23"/>
      <c r="J1" s="24"/>
      <c r="K1" s="25"/>
      <c r="L1" s="7"/>
      <c r="M1" s="7"/>
      <c r="N1" s="7"/>
    </row>
    <row r="2" ht="33" customHeight="1" spans="1:14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3" t="s">
        <v>8</v>
      </c>
      <c r="I2" s="9" t="s">
        <v>9</v>
      </c>
      <c r="J2" s="13" t="s">
        <v>10</v>
      </c>
      <c r="K2" s="9" t="s">
        <v>11</v>
      </c>
      <c r="L2" s="9" t="s">
        <v>12</v>
      </c>
      <c r="M2" s="26" t="s">
        <v>13</v>
      </c>
      <c r="N2" s="26" t="s">
        <v>14</v>
      </c>
    </row>
    <row r="3" customHeight="1" spans="1:14">
      <c r="A3" s="14">
        <v>1</v>
      </c>
      <c r="B3" s="15" t="s">
        <v>15</v>
      </c>
      <c r="C3" s="16" t="s">
        <v>16</v>
      </c>
      <c r="D3" s="16" t="s">
        <v>17</v>
      </c>
      <c r="E3" s="16" t="s">
        <v>18</v>
      </c>
      <c r="F3" s="17">
        <v>84.7</v>
      </c>
      <c r="G3" s="18">
        <v>2</v>
      </c>
      <c r="H3" s="19">
        <f t="shared" ref="H3:H66" si="0">SUM(F3:G3)</f>
        <v>86.7</v>
      </c>
      <c r="I3" s="27" t="s">
        <v>19</v>
      </c>
      <c r="J3" s="28">
        <v>88.4</v>
      </c>
      <c r="K3" s="29">
        <v>1.005226</v>
      </c>
      <c r="L3" s="13">
        <f t="shared" ref="L3:L66" si="1">J3*K3</f>
        <v>88.8619784</v>
      </c>
      <c r="M3" s="30">
        <f t="shared" ref="M3:M66" si="2">SUM(H3*0.4,L3*0.6)</f>
        <v>87.99718704</v>
      </c>
      <c r="N3" s="26">
        <v>1</v>
      </c>
    </row>
    <row r="4" customHeight="1" spans="1:14">
      <c r="A4" s="14">
        <v>2</v>
      </c>
      <c r="B4" s="20" t="s">
        <v>20</v>
      </c>
      <c r="C4" s="21" t="s">
        <v>21</v>
      </c>
      <c r="D4" s="21" t="s">
        <v>17</v>
      </c>
      <c r="E4" s="21" t="s">
        <v>22</v>
      </c>
      <c r="F4" s="22">
        <v>82</v>
      </c>
      <c r="G4" s="12">
        <v>5</v>
      </c>
      <c r="H4" s="13">
        <f t="shared" si="0"/>
        <v>87</v>
      </c>
      <c r="I4" s="27" t="s">
        <v>19</v>
      </c>
      <c r="J4" s="28">
        <v>83</v>
      </c>
      <c r="K4" s="29">
        <v>1.005226</v>
      </c>
      <c r="L4" s="13">
        <f t="shared" si="1"/>
        <v>83.433758</v>
      </c>
      <c r="M4" s="30">
        <f t="shared" si="2"/>
        <v>84.8602548</v>
      </c>
      <c r="N4" s="26">
        <v>2</v>
      </c>
    </row>
    <row r="5" customHeight="1" spans="1:14">
      <c r="A5" s="14">
        <v>3</v>
      </c>
      <c r="B5" s="20" t="s">
        <v>23</v>
      </c>
      <c r="C5" s="21" t="s">
        <v>24</v>
      </c>
      <c r="D5" s="21" t="s">
        <v>17</v>
      </c>
      <c r="E5" s="21" t="s">
        <v>25</v>
      </c>
      <c r="F5" s="22">
        <v>79.1</v>
      </c>
      <c r="G5" s="12"/>
      <c r="H5" s="13">
        <f t="shared" si="0"/>
        <v>79.1</v>
      </c>
      <c r="I5" s="27" t="s">
        <v>19</v>
      </c>
      <c r="J5" s="28">
        <v>87.4</v>
      </c>
      <c r="K5" s="29">
        <v>1.005226</v>
      </c>
      <c r="L5" s="13">
        <f t="shared" si="1"/>
        <v>87.8567524</v>
      </c>
      <c r="M5" s="30">
        <f t="shared" si="2"/>
        <v>84.35405144</v>
      </c>
      <c r="N5" s="26">
        <v>3</v>
      </c>
    </row>
    <row r="6" customHeight="1" spans="1:14">
      <c r="A6" s="14">
        <v>4</v>
      </c>
      <c r="B6" s="20" t="s">
        <v>26</v>
      </c>
      <c r="C6" s="21" t="s">
        <v>27</v>
      </c>
      <c r="D6" s="21" t="s">
        <v>17</v>
      </c>
      <c r="E6" s="21" t="s">
        <v>28</v>
      </c>
      <c r="F6" s="22">
        <v>83.5</v>
      </c>
      <c r="G6" s="12"/>
      <c r="H6" s="13">
        <f t="shared" si="0"/>
        <v>83.5</v>
      </c>
      <c r="I6" s="27" t="s">
        <v>29</v>
      </c>
      <c r="J6" s="28">
        <v>82.8</v>
      </c>
      <c r="K6" s="29">
        <v>1.016547</v>
      </c>
      <c r="L6" s="13">
        <f t="shared" si="1"/>
        <v>84.1700916</v>
      </c>
      <c r="M6" s="30">
        <f t="shared" si="2"/>
        <v>83.90205496</v>
      </c>
      <c r="N6" s="26">
        <v>4</v>
      </c>
    </row>
    <row r="7" customHeight="1" spans="1:14">
      <c r="A7" s="14">
        <v>5</v>
      </c>
      <c r="B7" s="20" t="s">
        <v>30</v>
      </c>
      <c r="C7" s="21" t="s">
        <v>31</v>
      </c>
      <c r="D7" s="21" t="s">
        <v>17</v>
      </c>
      <c r="E7" s="21" t="s">
        <v>32</v>
      </c>
      <c r="F7" s="22">
        <v>76.1</v>
      </c>
      <c r="G7" s="12">
        <v>2</v>
      </c>
      <c r="H7" s="13">
        <f t="shared" si="0"/>
        <v>78.1</v>
      </c>
      <c r="I7" s="27" t="s">
        <v>29</v>
      </c>
      <c r="J7" s="28">
        <v>84.6</v>
      </c>
      <c r="K7" s="29">
        <v>1.016547</v>
      </c>
      <c r="L7" s="13">
        <f t="shared" si="1"/>
        <v>85.9998762</v>
      </c>
      <c r="M7" s="30">
        <f t="shared" si="2"/>
        <v>82.83992572</v>
      </c>
      <c r="N7" s="26">
        <v>5</v>
      </c>
    </row>
    <row r="8" customHeight="1" spans="1:14">
      <c r="A8" s="14">
        <v>6</v>
      </c>
      <c r="B8" s="20" t="s">
        <v>33</v>
      </c>
      <c r="C8" s="21" t="s">
        <v>34</v>
      </c>
      <c r="D8" s="21" t="s">
        <v>17</v>
      </c>
      <c r="E8" s="21" t="s">
        <v>35</v>
      </c>
      <c r="F8" s="22">
        <v>79.1</v>
      </c>
      <c r="G8" s="12">
        <v>3</v>
      </c>
      <c r="H8" s="13">
        <f t="shared" si="0"/>
        <v>82.1</v>
      </c>
      <c r="I8" s="27" t="s">
        <v>29</v>
      </c>
      <c r="J8" s="28">
        <v>81.8</v>
      </c>
      <c r="K8" s="29">
        <v>1.016547</v>
      </c>
      <c r="L8" s="13">
        <f t="shared" si="1"/>
        <v>83.1535446</v>
      </c>
      <c r="M8" s="30">
        <f t="shared" si="2"/>
        <v>82.73212676</v>
      </c>
      <c r="N8" s="26">
        <v>6</v>
      </c>
    </row>
    <row r="9" customHeight="1" spans="1:14">
      <c r="A9" s="14">
        <v>7</v>
      </c>
      <c r="B9" s="20" t="s">
        <v>36</v>
      </c>
      <c r="C9" s="21" t="s">
        <v>37</v>
      </c>
      <c r="D9" s="21" t="s">
        <v>17</v>
      </c>
      <c r="E9" s="21" t="s">
        <v>38</v>
      </c>
      <c r="F9" s="22">
        <v>81.6</v>
      </c>
      <c r="G9" s="12">
        <v>1</v>
      </c>
      <c r="H9" s="13">
        <f t="shared" si="0"/>
        <v>82.6</v>
      </c>
      <c r="I9" s="27" t="s">
        <v>19</v>
      </c>
      <c r="J9" s="28">
        <v>81.8</v>
      </c>
      <c r="K9" s="29">
        <v>1.005226</v>
      </c>
      <c r="L9" s="13">
        <f t="shared" si="1"/>
        <v>82.2274868</v>
      </c>
      <c r="M9" s="30">
        <f t="shared" si="2"/>
        <v>82.37649208</v>
      </c>
      <c r="N9" s="26">
        <v>7</v>
      </c>
    </row>
    <row r="10" customHeight="1" spans="1:14">
      <c r="A10" s="14">
        <v>8</v>
      </c>
      <c r="B10" s="20" t="s">
        <v>39</v>
      </c>
      <c r="C10" s="21" t="s">
        <v>40</v>
      </c>
      <c r="D10" s="21" t="s">
        <v>17</v>
      </c>
      <c r="E10" s="21" t="s">
        <v>41</v>
      </c>
      <c r="F10" s="22">
        <v>81.4</v>
      </c>
      <c r="G10" s="12">
        <v>5</v>
      </c>
      <c r="H10" s="13">
        <f t="shared" si="0"/>
        <v>86.4</v>
      </c>
      <c r="I10" s="27" t="s">
        <v>29</v>
      </c>
      <c r="J10" s="28">
        <v>78</v>
      </c>
      <c r="K10" s="29">
        <v>1.016547</v>
      </c>
      <c r="L10" s="13">
        <f t="shared" si="1"/>
        <v>79.290666</v>
      </c>
      <c r="M10" s="30">
        <f t="shared" si="2"/>
        <v>82.1343996</v>
      </c>
      <c r="N10" s="26">
        <v>8</v>
      </c>
    </row>
    <row r="11" customHeight="1" spans="1:14">
      <c r="A11" s="14">
        <v>9</v>
      </c>
      <c r="B11" s="20" t="s">
        <v>42</v>
      </c>
      <c r="C11" s="21" t="s">
        <v>43</v>
      </c>
      <c r="D11" s="21" t="s">
        <v>17</v>
      </c>
      <c r="E11" s="21" t="s">
        <v>44</v>
      </c>
      <c r="F11" s="22">
        <v>75.3</v>
      </c>
      <c r="G11" s="12"/>
      <c r="H11" s="13">
        <f t="shared" si="0"/>
        <v>75.3</v>
      </c>
      <c r="I11" s="27" t="s">
        <v>29</v>
      </c>
      <c r="J11" s="28">
        <v>85</v>
      </c>
      <c r="K11" s="29">
        <v>1.016547</v>
      </c>
      <c r="L11" s="13">
        <f t="shared" si="1"/>
        <v>86.406495</v>
      </c>
      <c r="M11" s="30">
        <f t="shared" si="2"/>
        <v>81.963897</v>
      </c>
      <c r="N11" s="26">
        <v>9</v>
      </c>
    </row>
    <row r="12" customHeight="1" spans="1:14">
      <c r="A12" s="14">
        <v>10</v>
      </c>
      <c r="B12" s="20" t="s">
        <v>45</v>
      </c>
      <c r="C12" s="21" t="s">
        <v>46</v>
      </c>
      <c r="D12" s="21" t="s">
        <v>17</v>
      </c>
      <c r="E12" s="21" t="s">
        <v>47</v>
      </c>
      <c r="F12" s="22">
        <v>74.3</v>
      </c>
      <c r="G12" s="12"/>
      <c r="H12" s="13">
        <f t="shared" si="0"/>
        <v>74.3</v>
      </c>
      <c r="I12" s="27" t="s">
        <v>29</v>
      </c>
      <c r="J12" s="28">
        <v>85.6</v>
      </c>
      <c r="K12" s="29">
        <v>1.016547</v>
      </c>
      <c r="L12" s="13">
        <f t="shared" si="1"/>
        <v>87.0164232</v>
      </c>
      <c r="M12" s="30">
        <f t="shared" si="2"/>
        <v>81.92985392</v>
      </c>
      <c r="N12" s="26">
        <v>10</v>
      </c>
    </row>
    <row r="13" customHeight="1" spans="1:14">
      <c r="A13" s="14">
        <v>11</v>
      </c>
      <c r="B13" s="20" t="s">
        <v>48</v>
      </c>
      <c r="C13" s="21" t="s">
        <v>49</v>
      </c>
      <c r="D13" s="21" t="s">
        <v>17</v>
      </c>
      <c r="E13" s="21" t="s">
        <v>50</v>
      </c>
      <c r="F13" s="22">
        <v>78.6</v>
      </c>
      <c r="G13" s="12"/>
      <c r="H13" s="13">
        <f t="shared" si="0"/>
        <v>78.6</v>
      </c>
      <c r="I13" s="27" t="s">
        <v>19</v>
      </c>
      <c r="J13" s="28">
        <v>83.4</v>
      </c>
      <c r="K13" s="29">
        <v>1.005226</v>
      </c>
      <c r="L13" s="13">
        <f t="shared" si="1"/>
        <v>83.8358484</v>
      </c>
      <c r="M13" s="30">
        <f t="shared" si="2"/>
        <v>81.74150904</v>
      </c>
      <c r="N13" s="26">
        <v>11</v>
      </c>
    </row>
    <row r="14" customHeight="1" spans="1:14">
      <c r="A14" s="14">
        <v>12</v>
      </c>
      <c r="B14" s="20" t="s">
        <v>51</v>
      </c>
      <c r="C14" s="21" t="s">
        <v>52</v>
      </c>
      <c r="D14" s="21" t="s">
        <v>17</v>
      </c>
      <c r="E14" s="21" t="s">
        <v>53</v>
      </c>
      <c r="F14" s="22">
        <v>75.3</v>
      </c>
      <c r="G14" s="12"/>
      <c r="H14" s="13">
        <f t="shared" si="0"/>
        <v>75.3</v>
      </c>
      <c r="I14" s="27" t="s">
        <v>29</v>
      </c>
      <c r="J14" s="28">
        <v>84.2</v>
      </c>
      <c r="K14" s="29">
        <v>1.016547</v>
      </c>
      <c r="L14" s="13">
        <f t="shared" si="1"/>
        <v>85.5932574</v>
      </c>
      <c r="M14" s="30">
        <f t="shared" si="2"/>
        <v>81.47595444</v>
      </c>
      <c r="N14" s="26">
        <v>12</v>
      </c>
    </row>
    <row r="15" customHeight="1" spans="1:14">
      <c r="A15" s="14">
        <v>13</v>
      </c>
      <c r="B15" s="20" t="s">
        <v>54</v>
      </c>
      <c r="C15" s="21" t="s">
        <v>55</v>
      </c>
      <c r="D15" s="21" t="s">
        <v>17</v>
      </c>
      <c r="E15" s="21" t="s">
        <v>56</v>
      </c>
      <c r="F15" s="22">
        <v>77.4</v>
      </c>
      <c r="G15" s="12"/>
      <c r="H15" s="13">
        <f t="shared" si="0"/>
        <v>77.4</v>
      </c>
      <c r="I15" s="27" t="s">
        <v>19</v>
      </c>
      <c r="J15" s="28">
        <v>83.6</v>
      </c>
      <c r="K15" s="29">
        <v>1.005226</v>
      </c>
      <c r="L15" s="13">
        <f t="shared" si="1"/>
        <v>84.0368936</v>
      </c>
      <c r="M15" s="30">
        <f t="shared" si="2"/>
        <v>81.38213616</v>
      </c>
      <c r="N15" s="26">
        <v>13</v>
      </c>
    </row>
    <row r="16" customHeight="1" spans="1:14">
      <c r="A16" s="14">
        <v>14</v>
      </c>
      <c r="B16" s="20" t="s">
        <v>57</v>
      </c>
      <c r="C16" s="21" t="s">
        <v>58</v>
      </c>
      <c r="D16" s="21" t="s">
        <v>17</v>
      </c>
      <c r="E16" s="21" t="s">
        <v>59</v>
      </c>
      <c r="F16" s="22">
        <v>73.4</v>
      </c>
      <c r="G16" s="12">
        <v>5</v>
      </c>
      <c r="H16" s="13">
        <f t="shared" si="0"/>
        <v>78.4</v>
      </c>
      <c r="I16" s="27" t="s">
        <v>29</v>
      </c>
      <c r="J16" s="28">
        <v>81.8</v>
      </c>
      <c r="K16" s="29">
        <v>1.016547</v>
      </c>
      <c r="L16" s="13">
        <f t="shared" si="1"/>
        <v>83.1535446</v>
      </c>
      <c r="M16" s="30">
        <f t="shared" si="2"/>
        <v>81.25212676</v>
      </c>
      <c r="N16" s="26">
        <v>14</v>
      </c>
    </row>
    <row r="17" customHeight="1" spans="1:14">
      <c r="A17" s="14">
        <v>15</v>
      </c>
      <c r="B17" s="20" t="s">
        <v>60</v>
      </c>
      <c r="C17" s="21" t="s">
        <v>61</v>
      </c>
      <c r="D17" s="21" t="s">
        <v>17</v>
      </c>
      <c r="E17" s="21" t="s">
        <v>62</v>
      </c>
      <c r="F17" s="22">
        <v>71</v>
      </c>
      <c r="G17" s="12">
        <v>3</v>
      </c>
      <c r="H17" s="13">
        <f t="shared" si="0"/>
        <v>74</v>
      </c>
      <c r="I17" s="27" t="s">
        <v>63</v>
      </c>
      <c r="J17" s="28">
        <v>86.6</v>
      </c>
      <c r="K17" s="29">
        <v>0.992636</v>
      </c>
      <c r="L17" s="13">
        <f t="shared" si="1"/>
        <v>85.9622776</v>
      </c>
      <c r="M17" s="30">
        <f t="shared" si="2"/>
        <v>81.17736656</v>
      </c>
      <c r="N17" s="26">
        <v>15</v>
      </c>
    </row>
    <row r="18" customHeight="1" spans="1:14">
      <c r="A18" s="14">
        <v>16</v>
      </c>
      <c r="B18" s="20" t="s">
        <v>64</v>
      </c>
      <c r="C18" s="21" t="s">
        <v>65</v>
      </c>
      <c r="D18" s="21" t="s">
        <v>17</v>
      </c>
      <c r="E18" s="21" t="s">
        <v>66</v>
      </c>
      <c r="F18" s="22">
        <v>71.3</v>
      </c>
      <c r="G18" s="12"/>
      <c r="H18" s="13">
        <f t="shared" si="0"/>
        <v>71.3</v>
      </c>
      <c r="I18" s="27" t="s">
        <v>63</v>
      </c>
      <c r="J18" s="28">
        <v>87.8</v>
      </c>
      <c r="K18" s="29">
        <v>0.992636</v>
      </c>
      <c r="L18" s="13">
        <f t="shared" si="1"/>
        <v>87.1534408</v>
      </c>
      <c r="M18" s="30">
        <f t="shared" si="2"/>
        <v>80.81206448</v>
      </c>
      <c r="N18" s="26">
        <v>16</v>
      </c>
    </row>
    <row r="19" customHeight="1" spans="1:14">
      <c r="A19" s="14">
        <v>17</v>
      </c>
      <c r="B19" s="20" t="s">
        <v>67</v>
      </c>
      <c r="C19" s="21" t="s">
        <v>68</v>
      </c>
      <c r="D19" s="21" t="s">
        <v>17</v>
      </c>
      <c r="E19" s="21" t="s">
        <v>69</v>
      </c>
      <c r="F19" s="22">
        <v>74</v>
      </c>
      <c r="G19" s="12"/>
      <c r="H19" s="13">
        <f t="shared" si="0"/>
        <v>74</v>
      </c>
      <c r="I19" s="27" t="s">
        <v>19</v>
      </c>
      <c r="J19" s="28">
        <v>84.8</v>
      </c>
      <c r="K19" s="29">
        <v>1.005226</v>
      </c>
      <c r="L19" s="13">
        <f t="shared" si="1"/>
        <v>85.2431648</v>
      </c>
      <c r="M19" s="30">
        <f t="shared" si="2"/>
        <v>80.74589888</v>
      </c>
      <c r="N19" s="26">
        <v>17</v>
      </c>
    </row>
    <row r="20" customHeight="1" spans="1:14">
      <c r="A20" s="14">
        <v>18</v>
      </c>
      <c r="B20" s="20" t="s">
        <v>70</v>
      </c>
      <c r="C20" s="21" t="s">
        <v>71</v>
      </c>
      <c r="D20" s="21" t="s">
        <v>17</v>
      </c>
      <c r="E20" s="21" t="s">
        <v>72</v>
      </c>
      <c r="F20" s="22">
        <v>69.5</v>
      </c>
      <c r="G20" s="12">
        <v>3</v>
      </c>
      <c r="H20" s="13">
        <f t="shared" si="0"/>
        <v>72.5</v>
      </c>
      <c r="I20" s="27" t="s">
        <v>63</v>
      </c>
      <c r="J20" s="28">
        <v>86.6</v>
      </c>
      <c r="K20" s="29">
        <v>0.992636</v>
      </c>
      <c r="L20" s="13">
        <f t="shared" si="1"/>
        <v>85.9622776</v>
      </c>
      <c r="M20" s="30">
        <f t="shared" si="2"/>
        <v>80.57736656</v>
      </c>
      <c r="N20" s="26">
        <v>18</v>
      </c>
    </row>
    <row r="21" customHeight="1" spans="1:14">
      <c r="A21" s="14">
        <v>19</v>
      </c>
      <c r="B21" s="20" t="s">
        <v>73</v>
      </c>
      <c r="C21" s="21" t="s">
        <v>74</v>
      </c>
      <c r="D21" s="21" t="s">
        <v>17</v>
      </c>
      <c r="E21" s="21" t="s">
        <v>75</v>
      </c>
      <c r="F21" s="22">
        <v>70.9</v>
      </c>
      <c r="G21" s="12">
        <v>3</v>
      </c>
      <c r="H21" s="13">
        <f t="shared" si="0"/>
        <v>73.9</v>
      </c>
      <c r="I21" s="27" t="s">
        <v>76</v>
      </c>
      <c r="J21" s="28">
        <v>86.4</v>
      </c>
      <c r="K21" s="29">
        <v>0.983004</v>
      </c>
      <c r="L21" s="13">
        <f t="shared" si="1"/>
        <v>84.9315456</v>
      </c>
      <c r="M21" s="30">
        <f t="shared" si="2"/>
        <v>80.51892736</v>
      </c>
      <c r="N21" s="26">
        <v>19</v>
      </c>
    </row>
    <row r="22" customHeight="1" spans="1:14">
      <c r="A22" s="23">
        <v>20</v>
      </c>
      <c r="B22" s="21" t="s">
        <v>77</v>
      </c>
      <c r="C22" s="21" t="s">
        <v>78</v>
      </c>
      <c r="D22" s="21" t="s">
        <v>17</v>
      </c>
      <c r="E22" s="21" t="s">
        <v>79</v>
      </c>
      <c r="F22" s="22">
        <v>72.4</v>
      </c>
      <c r="G22" s="12"/>
      <c r="H22" s="13">
        <f t="shared" si="0"/>
        <v>72.4</v>
      </c>
      <c r="I22" s="27" t="s">
        <v>76</v>
      </c>
      <c r="J22" s="28">
        <v>87</v>
      </c>
      <c r="K22" s="29">
        <v>0.983004</v>
      </c>
      <c r="L22" s="13">
        <f t="shared" si="1"/>
        <v>85.521348</v>
      </c>
      <c r="M22" s="30">
        <f t="shared" si="2"/>
        <v>80.2728088</v>
      </c>
      <c r="N22" s="26">
        <v>20</v>
      </c>
    </row>
    <row r="23" customHeight="1" spans="1:14">
      <c r="A23" s="14">
        <v>21</v>
      </c>
      <c r="B23" s="20" t="s">
        <v>80</v>
      </c>
      <c r="C23" s="21" t="s">
        <v>81</v>
      </c>
      <c r="D23" s="21" t="s">
        <v>17</v>
      </c>
      <c r="E23" s="21" t="s">
        <v>82</v>
      </c>
      <c r="F23" s="22">
        <v>74.8</v>
      </c>
      <c r="G23" s="12">
        <v>3</v>
      </c>
      <c r="H23" s="13">
        <f t="shared" si="0"/>
        <v>77.8</v>
      </c>
      <c r="I23" s="27" t="s">
        <v>19</v>
      </c>
      <c r="J23" s="28">
        <v>81.4</v>
      </c>
      <c r="K23" s="29">
        <v>1.005226</v>
      </c>
      <c r="L23" s="13">
        <f t="shared" si="1"/>
        <v>81.8253964</v>
      </c>
      <c r="M23" s="30">
        <f t="shared" si="2"/>
        <v>80.21523784</v>
      </c>
      <c r="N23" s="26">
        <v>21</v>
      </c>
    </row>
    <row r="24" customHeight="1" spans="1:14">
      <c r="A24" s="14">
        <v>22</v>
      </c>
      <c r="B24" s="20" t="s">
        <v>83</v>
      </c>
      <c r="C24" s="21" t="s">
        <v>84</v>
      </c>
      <c r="D24" s="21" t="s">
        <v>17</v>
      </c>
      <c r="E24" s="21" t="s">
        <v>85</v>
      </c>
      <c r="F24" s="22">
        <v>72.7</v>
      </c>
      <c r="G24" s="12"/>
      <c r="H24" s="13">
        <f t="shared" si="0"/>
        <v>72.7</v>
      </c>
      <c r="I24" s="27" t="s">
        <v>63</v>
      </c>
      <c r="J24" s="28">
        <v>85.8</v>
      </c>
      <c r="K24" s="29">
        <v>0.992636</v>
      </c>
      <c r="L24" s="13">
        <f t="shared" si="1"/>
        <v>85.1681688</v>
      </c>
      <c r="M24" s="30">
        <f t="shared" si="2"/>
        <v>80.18090128</v>
      </c>
      <c r="N24" s="26">
        <v>22</v>
      </c>
    </row>
    <row r="25" customHeight="1" spans="1:14">
      <c r="A25" s="14">
        <v>23</v>
      </c>
      <c r="B25" s="20" t="s">
        <v>86</v>
      </c>
      <c r="C25" s="21" t="s">
        <v>87</v>
      </c>
      <c r="D25" s="21" t="s">
        <v>17</v>
      </c>
      <c r="E25" s="21" t="s">
        <v>88</v>
      </c>
      <c r="F25" s="22">
        <v>77.8</v>
      </c>
      <c r="G25" s="12"/>
      <c r="H25" s="13">
        <f t="shared" si="0"/>
        <v>77.8</v>
      </c>
      <c r="I25" s="27" t="s">
        <v>29</v>
      </c>
      <c r="J25" s="28">
        <v>80.4</v>
      </c>
      <c r="K25" s="29">
        <v>1.016547</v>
      </c>
      <c r="L25" s="13">
        <f t="shared" si="1"/>
        <v>81.7303788</v>
      </c>
      <c r="M25" s="30">
        <f t="shared" si="2"/>
        <v>80.15822728</v>
      </c>
      <c r="N25" s="26">
        <v>23</v>
      </c>
    </row>
    <row r="26" customHeight="1" spans="1:14">
      <c r="A26" s="14">
        <v>24</v>
      </c>
      <c r="B26" s="20" t="s">
        <v>89</v>
      </c>
      <c r="C26" s="21" t="s">
        <v>90</v>
      </c>
      <c r="D26" s="21" t="s">
        <v>17</v>
      </c>
      <c r="E26" s="21" t="s">
        <v>91</v>
      </c>
      <c r="F26" s="22">
        <v>68.7</v>
      </c>
      <c r="G26" s="12">
        <v>2</v>
      </c>
      <c r="H26" s="13">
        <f t="shared" si="0"/>
        <v>70.7</v>
      </c>
      <c r="I26" s="27" t="s">
        <v>19</v>
      </c>
      <c r="J26" s="28">
        <v>85.8</v>
      </c>
      <c r="K26" s="29">
        <v>1.005226</v>
      </c>
      <c r="L26" s="13">
        <f t="shared" si="1"/>
        <v>86.2483908</v>
      </c>
      <c r="M26" s="30">
        <f t="shared" si="2"/>
        <v>80.02903448</v>
      </c>
      <c r="N26" s="26">
        <v>24</v>
      </c>
    </row>
    <row r="27" customHeight="1" spans="1:14">
      <c r="A27" s="14">
        <v>25</v>
      </c>
      <c r="B27" s="20" t="s">
        <v>92</v>
      </c>
      <c r="C27" s="21" t="s">
        <v>93</v>
      </c>
      <c r="D27" s="21" t="s">
        <v>17</v>
      </c>
      <c r="E27" s="21" t="s">
        <v>94</v>
      </c>
      <c r="F27" s="22">
        <v>70.3</v>
      </c>
      <c r="G27" s="12">
        <v>5</v>
      </c>
      <c r="H27" s="13">
        <f t="shared" si="0"/>
        <v>75.3</v>
      </c>
      <c r="I27" s="27" t="s">
        <v>29</v>
      </c>
      <c r="J27" s="28">
        <v>81.8</v>
      </c>
      <c r="K27" s="29">
        <v>1.016547</v>
      </c>
      <c r="L27" s="13">
        <f t="shared" si="1"/>
        <v>83.1535446</v>
      </c>
      <c r="M27" s="30">
        <f t="shared" si="2"/>
        <v>80.01212676</v>
      </c>
      <c r="N27" s="26">
        <v>25</v>
      </c>
    </row>
    <row r="28" customHeight="1" spans="1:14">
      <c r="A28" s="14">
        <v>26</v>
      </c>
      <c r="B28" s="20" t="s">
        <v>95</v>
      </c>
      <c r="C28" s="21" t="s">
        <v>96</v>
      </c>
      <c r="D28" s="21" t="s">
        <v>17</v>
      </c>
      <c r="E28" s="21" t="s">
        <v>97</v>
      </c>
      <c r="F28" s="22">
        <v>71.8</v>
      </c>
      <c r="G28" s="12">
        <v>7</v>
      </c>
      <c r="H28" s="13">
        <f t="shared" si="0"/>
        <v>78.8</v>
      </c>
      <c r="I28" s="27" t="s">
        <v>19</v>
      </c>
      <c r="J28" s="28">
        <v>80.2</v>
      </c>
      <c r="K28" s="29">
        <v>1.005226</v>
      </c>
      <c r="L28" s="13">
        <f t="shared" si="1"/>
        <v>80.6191252</v>
      </c>
      <c r="M28" s="30">
        <f t="shared" si="2"/>
        <v>79.89147512</v>
      </c>
      <c r="N28" s="26">
        <v>26</v>
      </c>
    </row>
    <row r="29" customHeight="1" spans="1:14">
      <c r="A29" s="14">
        <v>27</v>
      </c>
      <c r="B29" s="20" t="s">
        <v>98</v>
      </c>
      <c r="C29" s="21" t="s">
        <v>99</v>
      </c>
      <c r="D29" s="21" t="s">
        <v>17</v>
      </c>
      <c r="E29" s="21" t="s">
        <v>100</v>
      </c>
      <c r="F29" s="22">
        <v>71.1</v>
      </c>
      <c r="G29" s="12"/>
      <c r="H29" s="13">
        <f t="shared" si="0"/>
        <v>71.1</v>
      </c>
      <c r="I29" s="27" t="s">
        <v>63</v>
      </c>
      <c r="J29" s="28">
        <v>86.2</v>
      </c>
      <c r="K29" s="29">
        <v>0.992636</v>
      </c>
      <c r="L29" s="13">
        <f t="shared" si="1"/>
        <v>85.5652232</v>
      </c>
      <c r="M29" s="30">
        <f t="shared" si="2"/>
        <v>79.77913392</v>
      </c>
      <c r="N29" s="26">
        <v>27</v>
      </c>
    </row>
    <row r="30" customHeight="1" spans="1:14">
      <c r="A30" s="14">
        <v>28</v>
      </c>
      <c r="B30" s="20" t="s">
        <v>101</v>
      </c>
      <c r="C30" s="21" t="s">
        <v>102</v>
      </c>
      <c r="D30" s="21" t="s">
        <v>17</v>
      </c>
      <c r="E30" s="21" t="s">
        <v>103</v>
      </c>
      <c r="F30" s="22">
        <v>71.3</v>
      </c>
      <c r="G30" s="12"/>
      <c r="H30" s="13">
        <f t="shared" si="0"/>
        <v>71.3</v>
      </c>
      <c r="I30" s="27" t="s">
        <v>63</v>
      </c>
      <c r="J30" s="28">
        <v>86</v>
      </c>
      <c r="K30" s="29">
        <v>0.992636</v>
      </c>
      <c r="L30" s="13">
        <f t="shared" si="1"/>
        <v>85.366696</v>
      </c>
      <c r="M30" s="30">
        <f t="shared" si="2"/>
        <v>79.7400176</v>
      </c>
      <c r="N30" s="26">
        <v>28</v>
      </c>
    </row>
    <row r="31" customHeight="1" spans="1:14">
      <c r="A31" s="14">
        <v>29</v>
      </c>
      <c r="B31" s="20" t="s">
        <v>104</v>
      </c>
      <c r="C31" s="21" t="s">
        <v>105</v>
      </c>
      <c r="D31" s="21" t="s">
        <v>17</v>
      </c>
      <c r="E31" s="21" t="s">
        <v>106</v>
      </c>
      <c r="F31" s="22">
        <v>68.8</v>
      </c>
      <c r="G31" s="12">
        <v>5</v>
      </c>
      <c r="H31" s="13">
        <f t="shared" si="0"/>
        <v>73.8</v>
      </c>
      <c r="I31" s="27" t="s">
        <v>63</v>
      </c>
      <c r="J31" s="28">
        <v>84.2</v>
      </c>
      <c r="K31" s="29">
        <v>0.992636</v>
      </c>
      <c r="L31" s="13">
        <f t="shared" si="1"/>
        <v>83.5799512</v>
      </c>
      <c r="M31" s="30">
        <f t="shared" si="2"/>
        <v>79.66797072</v>
      </c>
      <c r="N31" s="26">
        <v>29</v>
      </c>
    </row>
    <row r="32" customHeight="1" spans="1:14">
      <c r="A32" s="14">
        <v>30</v>
      </c>
      <c r="B32" s="20" t="s">
        <v>107</v>
      </c>
      <c r="C32" s="21" t="s">
        <v>108</v>
      </c>
      <c r="D32" s="21" t="s">
        <v>17</v>
      </c>
      <c r="E32" s="21" t="s">
        <v>109</v>
      </c>
      <c r="F32" s="22">
        <v>76.5</v>
      </c>
      <c r="G32" s="12"/>
      <c r="H32" s="13">
        <f t="shared" si="0"/>
        <v>76.5</v>
      </c>
      <c r="I32" s="27" t="s">
        <v>29</v>
      </c>
      <c r="J32" s="28">
        <v>80.4</v>
      </c>
      <c r="K32" s="29">
        <v>1.016547</v>
      </c>
      <c r="L32" s="13">
        <f t="shared" si="1"/>
        <v>81.7303788</v>
      </c>
      <c r="M32" s="30">
        <f t="shared" si="2"/>
        <v>79.63822728</v>
      </c>
      <c r="N32" s="26">
        <v>30</v>
      </c>
    </row>
    <row r="33" customHeight="1" spans="1:14">
      <c r="A33" s="14">
        <v>31</v>
      </c>
      <c r="B33" s="20" t="s">
        <v>110</v>
      </c>
      <c r="C33" s="21" t="s">
        <v>111</v>
      </c>
      <c r="D33" s="21" t="s">
        <v>17</v>
      </c>
      <c r="E33" s="21" t="s">
        <v>112</v>
      </c>
      <c r="F33" s="22">
        <v>76.6</v>
      </c>
      <c r="G33" s="12"/>
      <c r="H33" s="13">
        <f t="shared" si="0"/>
        <v>76.6</v>
      </c>
      <c r="I33" s="27" t="s">
        <v>29</v>
      </c>
      <c r="J33" s="28">
        <v>80.2</v>
      </c>
      <c r="K33" s="29">
        <v>1.016547</v>
      </c>
      <c r="L33" s="13">
        <f t="shared" si="1"/>
        <v>81.5270694</v>
      </c>
      <c r="M33" s="30">
        <f t="shared" si="2"/>
        <v>79.55624164</v>
      </c>
      <c r="N33" s="26">
        <v>31</v>
      </c>
    </row>
    <row r="34" customHeight="1" spans="1:14">
      <c r="A34" s="14">
        <v>32</v>
      </c>
      <c r="B34" s="20" t="s">
        <v>113</v>
      </c>
      <c r="C34" s="21" t="s">
        <v>114</v>
      </c>
      <c r="D34" s="21" t="s">
        <v>17</v>
      </c>
      <c r="E34" s="21" t="s">
        <v>115</v>
      </c>
      <c r="F34" s="22">
        <v>67</v>
      </c>
      <c r="G34" s="12">
        <v>5</v>
      </c>
      <c r="H34" s="13">
        <f t="shared" si="0"/>
        <v>72</v>
      </c>
      <c r="I34" s="27" t="s">
        <v>63</v>
      </c>
      <c r="J34" s="28">
        <v>85.2</v>
      </c>
      <c r="K34" s="29">
        <v>0.992636</v>
      </c>
      <c r="L34" s="13">
        <f t="shared" si="1"/>
        <v>84.5725872</v>
      </c>
      <c r="M34" s="30">
        <f t="shared" si="2"/>
        <v>79.54355232</v>
      </c>
      <c r="N34" s="26">
        <v>32</v>
      </c>
    </row>
    <row r="35" customHeight="1" spans="1:14">
      <c r="A35" s="14">
        <v>33</v>
      </c>
      <c r="B35" s="20" t="s">
        <v>116</v>
      </c>
      <c r="C35" s="21" t="s">
        <v>117</v>
      </c>
      <c r="D35" s="21" t="s">
        <v>17</v>
      </c>
      <c r="E35" s="21" t="s">
        <v>118</v>
      </c>
      <c r="F35" s="22">
        <v>75</v>
      </c>
      <c r="G35" s="12"/>
      <c r="H35" s="13">
        <f t="shared" si="0"/>
        <v>75</v>
      </c>
      <c r="I35" s="27" t="s">
        <v>29</v>
      </c>
      <c r="J35" s="28">
        <v>81.2</v>
      </c>
      <c r="K35" s="29">
        <v>1.016547</v>
      </c>
      <c r="L35" s="13">
        <f t="shared" si="1"/>
        <v>82.5436164</v>
      </c>
      <c r="M35" s="30">
        <f t="shared" si="2"/>
        <v>79.52616984</v>
      </c>
      <c r="N35" s="26">
        <v>33</v>
      </c>
    </row>
    <row r="36" customHeight="1" spans="1:14">
      <c r="A36" s="14">
        <v>34</v>
      </c>
      <c r="B36" s="20" t="s">
        <v>119</v>
      </c>
      <c r="C36" s="21" t="s">
        <v>120</v>
      </c>
      <c r="D36" s="21" t="s">
        <v>17</v>
      </c>
      <c r="E36" s="21" t="s">
        <v>121</v>
      </c>
      <c r="F36" s="22">
        <v>71.5</v>
      </c>
      <c r="G36" s="12"/>
      <c r="H36" s="13">
        <f t="shared" si="0"/>
        <v>71.5</v>
      </c>
      <c r="I36" s="27" t="s">
        <v>63</v>
      </c>
      <c r="J36" s="28">
        <v>85.4</v>
      </c>
      <c r="K36" s="29">
        <v>0.992636</v>
      </c>
      <c r="L36" s="13">
        <f t="shared" si="1"/>
        <v>84.7711144</v>
      </c>
      <c r="M36" s="30">
        <f t="shared" si="2"/>
        <v>79.46266864</v>
      </c>
      <c r="N36" s="26">
        <v>34</v>
      </c>
    </row>
    <row r="37" customHeight="1" spans="1:14">
      <c r="A37" s="14">
        <v>35</v>
      </c>
      <c r="B37" s="20" t="s">
        <v>122</v>
      </c>
      <c r="C37" s="21" t="s">
        <v>123</v>
      </c>
      <c r="D37" s="21" t="s">
        <v>17</v>
      </c>
      <c r="E37" s="21" t="s">
        <v>124</v>
      </c>
      <c r="F37" s="22">
        <v>76.1</v>
      </c>
      <c r="G37" s="12"/>
      <c r="H37" s="13">
        <f t="shared" si="0"/>
        <v>76.1</v>
      </c>
      <c r="I37" s="27" t="s">
        <v>29</v>
      </c>
      <c r="J37" s="28">
        <v>80.2</v>
      </c>
      <c r="K37" s="29">
        <v>1.016547</v>
      </c>
      <c r="L37" s="13">
        <f t="shared" si="1"/>
        <v>81.5270694</v>
      </c>
      <c r="M37" s="30">
        <f t="shared" si="2"/>
        <v>79.35624164</v>
      </c>
      <c r="N37" s="26">
        <v>35</v>
      </c>
    </row>
    <row r="38" customHeight="1" spans="1:14">
      <c r="A38" s="14">
        <v>36</v>
      </c>
      <c r="B38" s="20" t="s">
        <v>125</v>
      </c>
      <c r="C38" s="21" t="s">
        <v>126</v>
      </c>
      <c r="D38" s="21" t="s">
        <v>17</v>
      </c>
      <c r="E38" s="21" t="s">
        <v>127</v>
      </c>
      <c r="F38" s="22">
        <v>73</v>
      </c>
      <c r="G38" s="12"/>
      <c r="H38" s="13">
        <f t="shared" si="0"/>
        <v>73</v>
      </c>
      <c r="I38" s="27" t="s">
        <v>76</v>
      </c>
      <c r="J38" s="28">
        <v>85</v>
      </c>
      <c r="K38" s="29">
        <v>0.983004</v>
      </c>
      <c r="L38" s="13">
        <f t="shared" si="1"/>
        <v>83.55534</v>
      </c>
      <c r="M38" s="30">
        <f t="shared" si="2"/>
        <v>79.333204</v>
      </c>
      <c r="N38" s="26">
        <v>36</v>
      </c>
    </row>
    <row r="39" customHeight="1" spans="1:14">
      <c r="A39" s="14">
        <v>37</v>
      </c>
      <c r="B39" s="20" t="s">
        <v>128</v>
      </c>
      <c r="C39" s="21" t="s">
        <v>129</v>
      </c>
      <c r="D39" s="21" t="s">
        <v>17</v>
      </c>
      <c r="E39" s="21" t="s">
        <v>130</v>
      </c>
      <c r="F39" s="22">
        <v>75.7</v>
      </c>
      <c r="G39" s="12">
        <v>2</v>
      </c>
      <c r="H39" s="13">
        <f t="shared" si="0"/>
        <v>77.7</v>
      </c>
      <c r="I39" s="27" t="s">
        <v>19</v>
      </c>
      <c r="J39" s="28">
        <v>80</v>
      </c>
      <c r="K39" s="29">
        <v>1.005226</v>
      </c>
      <c r="L39" s="13">
        <f t="shared" si="1"/>
        <v>80.41808</v>
      </c>
      <c r="M39" s="30">
        <f t="shared" si="2"/>
        <v>79.330848</v>
      </c>
      <c r="N39" s="26">
        <v>36</v>
      </c>
    </row>
    <row r="40" customHeight="1" spans="1:14">
      <c r="A40" s="14">
        <v>38</v>
      </c>
      <c r="B40" s="20" t="s">
        <v>131</v>
      </c>
      <c r="C40" s="21" t="s">
        <v>132</v>
      </c>
      <c r="D40" s="21" t="s">
        <v>17</v>
      </c>
      <c r="E40" s="21" t="s">
        <v>133</v>
      </c>
      <c r="F40" s="22">
        <v>68.1</v>
      </c>
      <c r="G40" s="12">
        <v>5</v>
      </c>
      <c r="H40" s="13">
        <f t="shared" si="0"/>
        <v>73.1</v>
      </c>
      <c r="I40" s="27" t="s">
        <v>76</v>
      </c>
      <c r="J40" s="28">
        <v>84.6</v>
      </c>
      <c r="K40" s="29">
        <v>0.983004</v>
      </c>
      <c r="L40" s="13">
        <f t="shared" si="1"/>
        <v>83.1621384</v>
      </c>
      <c r="M40" s="30">
        <f t="shared" si="2"/>
        <v>79.13728304</v>
      </c>
      <c r="N40" s="26">
        <v>38</v>
      </c>
    </row>
    <row r="41" customHeight="1" spans="1:14">
      <c r="A41" s="14">
        <v>39</v>
      </c>
      <c r="B41" s="20" t="s">
        <v>134</v>
      </c>
      <c r="C41" s="21" t="s">
        <v>135</v>
      </c>
      <c r="D41" s="21" t="s">
        <v>17</v>
      </c>
      <c r="E41" s="21" t="s">
        <v>136</v>
      </c>
      <c r="F41" s="22">
        <v>74.6</v>
      </c>
      <c r="G41" s="12"/>
      <c r="H41" s="13">
        <f t="shared" si="0"/>
        <v>74.6</v>
      </c>
      <c r="I41" s="27" t="s">
        <v>19</v>
      </c>
      <c r="J41" s="28">
        <v>81.6</v>
      </c>
      <c r="K41" s="29">
        <v>1.005226</v>
      </c>
      <c r="L41" s="13">
        <f t="shared" si="1"/>
        <v>82.0264416</v>
      </c>
      <c r="M41" s="30">
        <f t="shared" si="2"/>
        <v>79.05586496</v>
      </c>
      <c r="N41" s="26">
        <v>39</v>
      </c>
    </row>
    <row r="42" customHeight="1" spans="1:14">
      <c r="A42" s="14">
        <v>40</v>
      </c>
      <c r="B42" s="20" t="s">
        <v>137</v>
      </c>
      <c r="C42" s="21" t="s">
        <v>138</v>
      </c>
      <c r="D42" s="21" t="s">
        <v>17</v>
      </c>
      <c r="E42" s="21" t="s">
        <v>139</v>
      </c>
      <c r="F42" s="22">
        <v>77.3</v>
      </c>
      <c r="G42" s="12"/>
      <c r="H42" s="13">
        <f t="shared" si="0"/>
        <v>77.3</v>
      </c>
      <c r="I42" s="27" t="s">
        <v>19</v>
      </c>
      <c r="J42" s="28">
        <v>79.8</v>
      </c>
      <c r="K42" s="29">
        <v>1.005226</v>
      </c>
      <c r="L42" s="13">
        <f t="shared" si="1"/>
        <v>80.2170348</v>
      </c>
      <c r="M42" s="30">
        <f t="shared" si="2"/>
        <v>79.05022088</v>
      </c>
      <c r="N42" s="26">
        <v>40</v>
      </c>
    </row>
    <row r="43" customHeight="1" spans="1:14">
      <c r="A43" s="14">
        <v>41</v>
      </c>
      <c r="B43" s="20" t="s">
        <v>140</v>
      </c>
      <c r="C43" s="21" t="s">
        <v>141</v>
      </c>
      <c r="D43" s="21" t="s">
        <v>17</v>
      </c>
      <c r="E43" s="21" t="s">
        <v>142</v>
      </c>
      <c r="F43" s="22">
        <v>74.4</v>
      </c>
      <c r="G43" s="12"/>
      <c r="H43" s="13">
        <f t="shared" si="0"/>
        <v>74.4</v>
      </c>
      <c r="I43" s="27" t="s">
        <v>19</v>
      </c>
      <c r="J43" s="28">
        <v>81.6</v>
      </c>
      <c r="K43" s="29">
        <v>1.005226</v>
      </c>
      <c r="L43" s="13">
        <f t="shared" si="1"/>
        <v>82.0264416</v>
      </c>
      <c r="M43" s="30">
        <f t="shared" si="2"/>
        <v>78.97586496</v>
      </c>
      <c r="N43" s="26">
        <v>41</v>
      </c>
    </row>
    <row r="44" customHeight="1" spans="1:14">
      <c r="A44" s="14">
        <v>42</v>
      </c>
      <c r="B44" s="20" t="s">
        <v>143</v>
      </c>
      <c r="C44" s="21" t="s">
        <v>144</v>
      </c>
      <c r="D44" s="21" t="s">
        <v>17</v>
      </c>
      <c r="E44" s="21" t="s">
        <v>145</v>
      </c>
      <c r="F44" s="22">
        <v>76.4</v>
      </c>
      <c r="G44" s="12">
        <v>2</v>
      </c>
      <c r="H44" s="13">
        <f t="shared" si="0"/>
        <v>78.4</v>
      </c>
      <c r="I44" s="27" t="s">
        <v>19</v>
      </c>
      <c r="J44" s="28">
        <v>78.6</v>
      </c>
      <c r="K44" s="29">
        <v>1.005226</v>
      </c>
      <c r="L44" s="13">
        <f t="shared" si="1"/>
        <v>79.0107636</v>
      </c>
      <c r="M44" s="30">
        <f t="shared" si="2"/>
        <v>78.76645816</v>
      </c>
      <c r="N44" s="26">
        <v>42</v>
      </c>
    </row>
    <row r="45" customHeight="1" spans="1:14">
      <c r="A45" s="14">
        <v>43</v>
      </c>
      <c r="B45" s="20" t="s">
        <v>146</v>
      </c>
      <c r="C45" s="21" t="s">
        <v>147</v>
      </c>
      <c r="D45" s="21" t="s">
        <v>17</v>
      </c>
      <c r="E45" s="21" t="s">
        <v>148</v>
      </c>
      <c r="F45" s="22">
        <v>71.2</v>
      </c>
      <c r="G45" s="12"/>
      <c r="H45" s="13">
        <f t="shared" si="0"/>
        <v>71.2</v>
      </c>
      <c r="I45" s="27" t="s">
        <v>76</v>
      </c>
      <c r="J45" s="28">
        <v>85.2</v>
      </c>
      <c r="K45" s="29">
        <v>0.983004</v>
      </c>
      <c r="L45" s="13">
        <f t="shared" si="1"/>
        <v>83.7519408</v>
      </c>
      <c r="M45" s="30">
        <f t="shared" si="2"/>
        <v>78.73116448</v>
      </c>
      <c r="N45" s="26">
        <v>43</v>
      </c>
    </row>
    <row r="46" customHeight="1" spans="1:14">
      <c r="A46" s="14">
        <v>44</v>
      </c>
      <c r="B46" s="20" t="s">
        <v>149</v>
      </c>
      <c r="C46" s="21" t="s">
        <v>150</v>
      </c>
      <c r="D46" s="21" t="s">
        <v>17</v>
      </c>
      <c r="E46" s="21" t="s">
        <v>151</v>
      </c>
      <c r="F46" s="22">
        <v>74.5</v>
      </c>
      <c r="G46" s="12"/>
      <c r="H46" s="13">
        <f t="shared" si="0"/>
        <v>74.5</v>
      </c>
      <c r="I46" s="27" t="s">
        <v>29</v>
      </c>
      <c r="J46" s="28">
        <v>80.2</v>
      </c>
      <c r="K46" s="29">
        <v>1.016547</v>
      </c>
      <c r="L46" s="13">
        <f t="shared" si="1"/>
        <v>81.5270694</v>
      </c>
      <c r="M46" s="30">
        <f t="shared" si="2"/>
        <v>78.71624164</v>
      </c>
      <c r="N46" s="26">
        <v>44</v>
      </c>
    </row>
    <row r="47" customHeight="1" spans="1:14">
      <c r="A47" s="14">
        <v>45</v>
      </c>
      <c r="B47" s="20" t="s">
        <v>152</v>
      </c>
      <c r="C47" s="21" t="s">
        <v>153</v>
      </c>
      <c r="D47" s="21" t="s">
        <v>17</v>
      </c>
      <c r="E47" s="21" t="s">
        <v>154</v>
      </c>
      <c r="F47" s="22">
        <v>72.9</v>
      </c>
      <c r="G47" s="12">
        <v>3</v>
      </c>
      <c r="H47" s="13">
        <f t="shared" si="0"/>
        <v>75.9</v>
      </c>
      <c r="I47" s="27" t="s">
        <v>29</v>
      </c>
      <c r="J47" s="28">
        <v>79.2</v>
      </c>
      <c r="K47" s="29">
        <v>1.016547</v>
      </c>
      <c r="L47" s="13">
        <f t="shared" si="1"/>
        <v>80.5105224</v>
      </c>
      <c r="M47" s="30">
        <f t="shared" si="2"/>
        <v>78.66631344</v>
      </c>
      <c r="N47" s="26">
        <v>45</v>
      </c>
    </row>
    <row r="48" customHeight="1" spans="1:14">
      <c r="A48" s="14">
        <v>46</v>
      </c>
      <c r="B48" s="20" t="s">
        <v>155</v>
      </c>
      <c r="C48" s="21" t="s">
        <v>156</v>
      </c>
      <c r="D48" s="21" t="s">
        <v>17</v>
      </c>
      <c r="E48" s="21" t="s">
        <v>157</v>
      </c>
      <c r="F48" s="22">
        <v>81.3</v>
      </c>
      <c r="G48" s="12"/>
      <c r="H48" s="13">
        <f t="shared" si="0"/>
        <v>81.3</v>
      </c>
      <c r="I48" s="27" t="s">
        <v>29</v>
      </c>
      <c r="J48" s="28">
        <v>75.6</v>
      </c>
      <c r="K48" s="29">
        <v>1.016547</v>
      </c>
      <c r="L48" s="13">
        <f t="shared" si="1"/>
        <v>76.8509532</v>
      </c>
      <c r="M48" s="30">
        <f t="shared" si="2"/>
        <v>78.63057192</v>
      </c>
      <c r="N48" s="26">
        <v>46</v>
      </c>
    </row>
    <row r="49" customHeight="1" spans="1:14">
      <c r="A49" s="14">
        <v>47</v>
      </c>
      <c r="B49" s="20" t="s">
        <v>158</v>
      </c>
      <c r="C49" s="21" t="s">
        <v>159</v>
      </c>
      <c r="D49" s="21" t="s">
        <v>17</v>
      </c>
      <c r="E49" s="21" t="s">
        <v>160</v>
      </c>
      <c r="F49" s="22">
        <v>65.5</v>
      </c>
      <c r="G49" s="12">
        <v>5</v>
      </c>
      <c r="H49" s="13">
        <f t="shared" si="0"/>
        <v>70.5</v>
      </c>
      <c r="I49" s="27" t="s">
        <v>19</v>
      </c>
      <c r="J49" s="28">
        <v>83.6</v>
      </c>
      <c r="K49" s="29">
        <v>1.005226</v>
      </c>
      <c r="L49" s="13">
        <f t="shared" si="1"/>
        <v>84.0368936</v>
      </c>
      <c r="M49" s="30">
        <f t="shared" si="2"/>
        <v>78.62213616</v>
      </c>
      <c r="N49" s="26">
        <v>47</v>
      </c>
    </row>
    <row r="50" customHeight="1" spans="1:14">
      <c r="A50" s="14">
        <v>48</v>
      </c>
      <c r="B50" s="20" t="s">
        <v>161</v>
      </c>
      <c r="C50" s="21" t="s">
        <v>162</v>
      </c>
      <c r="D50" s="21" t="s">
        <v>17</v>
      </c>
      <c r="E50" s="21" t="s">
        <v>163</v>
      </c>
      <c r="F50" s="22">
        <v>71.8</v>
      </c>
      <c r="G50" s="12">
        <v>5</v>
      </c>
      <c r="H50" s="13">
        <f t="shared" si="0"/>
        <v>76.8</v>
      </c>
      <c r="I50" s="27" t="s">
        <v>19</v>
      </c>
      <c r="J50" s="28">
        <v>79.4</v>
      </c>
      <c r="K50" s="29">
        <v>1.005226</v>
      </c>
      <c r="L50" s="13">
        <f t="shared" si="1"/>
        <v>79.8149444</v>
      </c>
      <c r="M50" s="30">
        <f t="shared" si="2"/>
        <v>78.60896664</v>
      </c>
      <c r="N50" s="26">
        <v>48</v>
      </c>
    </row>
    <row r="51" customHeight="1" spans="1:14">
      <c r="A51" s="14">
        <v>49</v>
      </c>
      <c r="B51" s="20" t="s">
        <v>164</v>
      </c>
      <c r="C51" s="21" t="s">
        <v>165</v>
      </c>
      <c r="D51" s="21" t="s">
        <v>17</v>
      </c>
      <c r="E51" s="21" t="s">
        <v>166</v>
      </c>
      <c r="F51" s="22">
        <v>70.4</v>
      </c>
      <c r="G51" s="12"/>
      <c r="H51" s="13">
        <f t="shared" si="0"/>
        <v>70.4</v>
      </c>
      <c r="I51" s="27" t="s">
        <v>76</v>
      </c>
      <c r="J51" s="28">
        <v>85.4</v>
      </c>
      <c r="K51" s="29">
        <v>0.983004</v>
      </c>
      <c r="L51" s="13">
        <f t="shared" si="1"/>
        <v>83.9485416</v>
      </c>
      <c r="M51" s="30">
        <f t="shared" si="2"/>
        <v>78.52912496</v>
      </c>
      <c r="N51" s="26">
        <v>49</v>
      </c>
    </row>
    <row r="52" customHeight="1" spans="1:14">
      <c r="A52" s="14">
        <v>50</v>
      </c>
      <c r="B52" s="20" t="s">
        <v>167</v>
      </c>
      <c r="C52" s="21" t="s">
        <v>168</v>
      </c>
      <c r="D52" s="21" t="s">
        <v>17</v>
      </c>
      <c r="E52" s="21" t="s">
        <v>169</v>
      </c>
      <c r="F52" s="22">
        <v>67.8</v>
      </c>
      <c r="G52" s="12">
        <v>5</v>
      </c>
      <c r="H52" s="13">
        <f t="shared" si="0"/>
        <v>72.8</v>
      </c>
      <c r="I52" s="27" t="s">
        <v>76</v>
      </c>
      <c r="J52" s="28">
        <v>83.6</v>
      </c>
      <c r="K52" s="29">
        <v>0.983004</v>
      </c>
      <c r="L52" s="13">
        <f t="shared" si="1"/>
        <v>82.1791344</v>
      </c>
      <c r="M52" s="30">
        <f t="shared" si="2"/>
        <v>78.42748064</v>
      </c>
      <c r="N52" s="26">
        <v>50</v>
      </c>
    </row>
    <row r="53" customHeight="1" spans="1:14">
      <c r="A53" s="14">
        <v>51</v>
      </c>
      <c r="B53" s="20" t="s">
        <v>170</v>
      </c>
      <c r="C53" s="21" t="s">
        <v>171</v>
      </c>
      <c r="D53" s="21" t="s">
        <v>17</v>
      </c>
      <c r="E53" s="21" t="s">
        <v>172</v>
      </c>
      <c r="F53" s="22">
        <v>68.6</v>
      </c>
      <c r="G53" s="12">
        <v>5</v>
      </c>
      <c r="H53" s="13">
        <f t="shared" si="0"/>
        <v>73.6</v>
      </c>
      <c r="I53" s="27" t="s">
        <v>76</v>
      </c>
      <c r="J53" s="28">
        <v>83</v>
      </c>
      <c r="K53" s="29">
        <v>0.983004</v>
      </c>
      <c r="L53" s="13">
        <f t="shared" si="1"/>
        <v>81.589332</v>
      </c>
      <c r="M53" s="30">
        <f t="shared" si="2"/>
        <v>78.3935992</v>
      </c>
      <c r="N53" s="26">
        <v>51</v>
      </c>
    </row>
    <row r="54" customHeight="1" spans="1:14">
      <c r="A54" s="14">
        <v>52</v>
      </c>
      <c r="B54" s="20" t="s">
        <v>173</v>
      </c>
      <c r="C54" s="21" t="s">
        <v>174</v>
      </c>
      <c r="D54" s="21" t="s">
        <v>17</v>
      </c>
      <c r="E54" s="21" t="s">
        <v>175</v>
      </c>
      <c r="F54" s="22">
        <v>73.1</v>
      </c>
      <c r="G54" s="12">
        <v>2</v>
      </c>
      <c r="H54" s="13">
        <f t="shared" si="0"/>
        <v>75.1</v>
      </c>
      <c r="I54" s="27" t="s">
        <v>19</v>
      </c>
      <c r="J54" s="28">
        <v>80</v>
      </c>
      <c r="K54" s="29">
        <v>1.005226</v>
      </c>
      <c r="L54" s="13">
        <f t="shared" si="1"/>
        <v>80.41808</v>
      </c>
      <c r="M54" s="30">
        <f t="shared" si="2"/>
        <v>78.290848</v>
      </c>
      <c r="N54" s="26">
        <v>52</v>
      </c>
    </row>
    <row r="55" customHeight="1" spans="1:14">
      <c r="A55" s="14">
        <v>53</v>
      </c>
      <c r="B55" s="20" t="s">
        <v>176</v>
      </c>
      <c r="C55" s="21" t="s">
        <v>177</v>
      </c>
      <c r="D55" s="21" t="s">
        <v>17</v>
      </c>
      <c r="E55" s="21" t="s">
        <v>178</v>
      </c>
      <c r="F55" s="22">
        <v>67.8</v>
      </c>
      <c r="G55" s="12">
        <v>3</v>
      </c>
      <c r="H55" s="13">
        <f t="shared" si="0"/>
        <v>70.8</v>
      </c>
      <c r="I55" s="27" t="s">
        <v>63</v>
      </c>
      <c r="J55" s="28">
        <v>83.8</v>
      </c>
      <c r="K55" s="29">
        <v>0.992636</v>
      </c>
      <c r="L55" s="13">
        <f t="shared" si="1"/>
        <v>83.1828968</v>
      </c>
      <c r="M55" s="30">
        <f t="shared" si="2"/>
        <v>78.22973808</v>
      </c>
      <c r="N55" s="26">
        <v>53</v>
      </c>
    </row>
    <row r="56" customHeight="1" spans="1:14">
      <c r="A56" s="14">
        <v>54</v>
      </c>
      <c r="B56" s="20" t="s">
        <v>179</v>
      </c>
      <c r="C56" s="21" t="s">
        <v>180</v>
      </c>
      <c r="D56" s="21" t="s">
        <v>17</v>
      </c>
      <c r="E56" s="21" t="s">
        <v>181</v>
      </c>
      <c r="F56" s="22">
        <v>74.2</v>
      </c>
      <c r="G56" s="12"/>
      <c r="H56" s="13">
        <f t="shared" si="0"/>
        <v>74.2</v>
      </c>
      <c r="I56" s="27" t="s">
        <v>19</v>
      </c>
      <c r="J56" s="28">
        <v>80.4</v>
      </c>
      <c r="K56" s="29">
        <v>1.005226</v>
      </c>
      <c r="L56" s="13">
        <f t="shared" si="1"/>
        <v>80.8201704</v>
      </c>
      <c r="M56" s="30">
        <f t="shared" si="2"/>
        <v>78.17210224</v>
      </c>
      <c r="N56" s="26">
        <v>54</v>
      </c>
    </row>
    <row r="57" customHeight="1" spans="1:14">
      <c r="A57" s="14">
        <v>55</v>
      </c>
      <c r="B57" s="20" t="s">
        <v>182</v>
      </c>
      <c r="C57" s="21" t="s">
        <v>183</v>
      </c>
      <c r="D57" s="21" t="s">
        <v>17</v>
      </c>
      <c r="E57" s="21" t="s">
        <v>184</v>
      </c>
      <c r="F57" s="22">
        <v>73.5</v>
      </c>
      <c r="G57" s="12"/>
      <c r="H57" s="13">
        <f t="shared" si="0"/>
        <v>73.5</v>
      </c>
      <c r="I57" s="27" t="s">
        <v>63</v>
      </c>
      <c r="J57" s="28">
        <v>81.8</v>
      </c>
      <c r="K57" s="29">
        <v>0.992636</v>
      </c>
      <c r="L57" s="13">
        <f t="shared" si="1"/>
        <v>81.1976248</v>
      </c>
      <c r="M57" s="30">
        <f t="shared" si="2"/>
        <v>78.11857488</v>
      </c>
      <c r="N57" s="26">
        <v>55</v>
      </c>
    </row>
    <row r="58" customHeight="1" spans="1:14">
      <c r="A58" s="14">
        <v>56</v>
      </c>
      <c r="B58" s="20" t="s">
        <v>185</v>
      </c>
      <c r="C58" s="21" t="s">
        <v>186</v>
      </c>
      <c r="D58" s="21" t="s">
        <v>17</v>
      </c>
      <c r="E58" s="21" t="s">
        <v>187</v>
      </c>
      <c r="F58" s="22">
        <v>73.9</v>
      </c>
      <c r="G58" s="12">
        <v>2</v>
      </c>
      <c r="H58" s="13">
        <f t="shared" si="0"/>
        <v>75.9</v>
      </c>
      <c r="I58" s="27" t="s">
        <v>29</v>
      </c>
      <c r="J58" s="28">
        <v>78</v>
      </c>
      <c r="K58" s="29">
        <v>1.016547</v>
      </c>
      <c r="L58" s="13">
        <f t="shared" si="1"/>
        <v>79.290666</v>
      </c>
      <c r="M58" s="30">
        <f t="shared" si="2"/>
        <v>77.9343996</v>
      </c>
      <c r="N58" s="26">
        <v>56</v>
      </c>
    </row>
    <row r="59" customHeight="1" spans="1:14">
      <c r="A59" s="14">
        <v>57</v>
      </c>
      <c r="B59" s="20" t="s">
        <v>188</v>
      </c>
      <c r="C59" s="21" t="s">
        <v>189</v>
      </c>
      <c r="D59" s="21" t="s">
        <v>17</v>
      </c>
      <c r="E59" s="21" t="s">
        <v>190</v>
      </c>
      <c r="F59" s="22">
        <v>66.6</v>
      </c>
      <c r="G59" s="12">
        <v>5</v>
      </c>
      <c r="H59" s="13">
        <f t="shared" si="0"/>
        <v>71.6</v>
      </c>
      <c r="I59" s="27" t="s">
        <v>63</v>
      </c>
      <c r="J59" s="28">
        <v>82.6</v>
      </c>
      <c r="K59" s="29">
        <v>0.992636</v>
      </c>
      <c r="L59" s="13">
        <f t="shared" si="1"/>
        <v>81.9917336</v>
      </c>
      <c r="M59" s="30">
        <f t="shared" si="2"/>
        <v>77.83504016</v>
      </c>
      <c r="N59" s="26">
        <v>57</v>
      </c>
    </row>
    <row r="60" customHeight="1" spans="1:14">
      <c r="A60" s="14">
        <v>58</v>
      </c>
      <c r="B60" s="20" t="s">
        <v>191</v>
      </c>
      <c r="C60" s="21" t="s">
        <v>192</v>
      </c>
      <c r="D60" s="21" t="s">
        <v>17</v>
      </c>
      <c r="E60" s="21" t="s">
        <v>193</v>
      </c>
      <c r="F60" s="22">
        <v>70.4</v>
      </c>
      <c r="G60" s="12"/>
      <c r="H60" s="13">
        <f t="shared" si="0"/>
        <v>70.4</v>
      </c>
      <c r="I60" s="27" t="s">
        <v>63</v>
      </c>
      <c r="J60" s="28">
        <v>83.4</v>
      </c>
      <c r="K60" s="29">
        <v>0.992636</v>
      </c>
      <c r="L60" s="13">
        <f t="shared" si="1"/>
        <v>82.7858424</v>
      </c>
      <c r="M60" s="30">
        <f t="shared" si="2"/>
        <v>77.83150544</v>
      </c>
      <c r="N60" s="26">
        <v>58</v>
      </c>
    </row>
    <row r="61" customHeight="1" spans="1:14">
      <c r="A61" s="14">
        <v>59</v>
      </c>
      <c r="B61" s="20" t="s">
        <v>194</v>
      </c>
      <c r="C61" s="21" t="s">
        <v>195</v>
      </c>
      <c r="D61" s="21" t="s">
        <v>17</v>
      </c>
      <c r="E61" s="21" t="s">
        <v>196</v>
      </c>
      <c r="F61" s="22">
        <v>69.5</v>
      </c>
      <c r="G61" s="12">
        <v>6</v>
      </c>
      <c r="H61" s="13">
        <f t="shared" si="0"/>
        <v>75.5</v>
      </c>
      <c r="I61" s="27" t="s">
        <v>29</v>
      </c>
      <c r="J61" s="28">
        <v>78</v>
      </c>
      <c r="K61" s="29">
        <v>1.016547</v>
      </c>
      <c r="L61" s="13">
        <f t="shared" si="1"/>
        <v>79.290666</v>
      </c>
      <c r="M61" s="30">
        <f t="shared" si="2"/>
        <v>77.7743996</v>
      </c>
      <c r="N61" s="26">
        <v>59</v>
      </c>
    </row>
    <row r="62" customHeight="1" spans="1:14">
      <c r="A62" s="14">
        <v>60</v>
      </c>
      <c r="B62" s="20" t="s">
        <v>197</v>
      </c>
      <c r="C62" s="21" t="s">
        <v>198</v>
      </c>
      <c r="D62" s="21" t="s">
        <v>17</v>
      </c>
      <c r="E62" s="21" t="s">
        <v>199</v>
      </c>
      <c r="F62" s="22">
        <v>70.9</v>
      </c>
      <c r="G62" s="12"/>
      <c r="H62" s="13">
        <f t="shared" si="0"/>
        <v>70.9</v>
      </c>
      <c r="I62" s="27" t="s">
        <v>76</v>
      </c>
      <c r="J62" s="28">
        <v>83.4</v>
      </c>
      <c r="K62" s="29">
        <v>0.983004</v>
      </c>
      <c r="L62" s="13">
        <f t="shared" si="1"/>
        <v>81.9825336</v>
      </c>
      <c r="M62" s="30">
        <f t="shared" si="2"/>
        <v>77.54952016</v>
      </c>
      <c r="N62" s="26">
        <v>60</v>
      </c>
    </row>
    <row r="63" customHeight="1" spans="1:14">
      <c r="A63" s="14">
        <v>61</v>
      </c>
      <c r="B63" s="20" t="s">
        <v>200</v>
      </c>
      <c r="C63" s="21" t="s">
        <v>201</v>
      </c>
      <c r="D63" s="21" t="s">
        <v>17</v>
      </c>
      <c r="E63" s="21" t="s">
        <v>202</v>
      </c>
      <c r="F63" s="22">
        <v>71.6</v>
      </c>
      <c r="G63" s="12">
        <v>3</v>
      </c>
      <c r="H63" s="13">
        <f t="shared" si="0"/>
        <v>74.6</v>
      </c>
      <c r="I63" s="27" t="s">
        <v>19</v>
      </c>
      <c r="J63" s="28">
        <v>79</v>
      </c>
      <c r="K63" s="29">
        <v>1.005226</v>
      </c>
      <c r="L63" s="13">
        <f t="shared" si="1"/>
        <v>79.412854</v>
      </c>
      <c r="M63" s="30">
        <f t="shared" si="2"/>
        <v>77.4877124</v>
      </c>
      <c r="N63" s="26">
        <v>61</v>
      </c>
    </row>
    <row r="64" customHeight="1" spans="1:14">
      <c r="A64" s="14">
        <v>62</v>
      </c>
      <c r="B64" s="20" t="s">
        <v>203</v>
      </c>
      <c r="C64" s="21" t="s">
        <v>204</v>
      </c>
      <c r="D64" s="21" t="s">
        <v>17</v>
      </c>
      <c r="E64" s="21" t="s">
        <v>205</v>
      </c>
      <c r="F64" s="22">
        <v>68.9</v>
      </c>
      <c r="G64" s="12">
        <v>3</v>
      </c>
      <c r="H64" s="13">
        <f t="shared" si="0"/>
        <v>71.9</v>
      </c>
      <c r="I64" s="27" t="s">
        <v>76</v>
      </c>
      <c r="J64" s="28">
        <v>82.6</v>
      </c>
      <c r="K64" s="29">
        <v>0.983004</v>
      </c>
      <c r="L64" s="13">
        <f t="shared" si="1"/>
        <v>81.1961304</v>
      </c>
      <c r="M64" s="30">
        <f t="shared" si="2"/>
        <v>77.47767824</v>
      </c>
      <c r="N64" s="26">
        <v>62</v>
      </c>
    </row>
    <row r="65" customHeight="1" spans="1:14">
      <c r="A65" s="14">
        <v>63</v>
      </c>
      <c r="B65" s="20" t="s">
        <v>206</v>
      </c>
      <c r="C65" s="21" t="s">
        <v>207</v>
      </c>
      <c r="D65" s="21" t="s">
        <v>17</v>
      </c>
      <c r="E65" s="21" t="s">
        <v>208</v>
      </c>
      <c r="F65" s="22">
        <v>70.5</v>
      </c>
      <c r="G65" s="12">
        <v>1</v>
      </c>
      <c r="H65" s="13">
        <f t="shared" si="0"/>
        <v>71.5</v>
      </c>
      <c r="I65" s="27" t="s">
        <v>76</v>
      </c>
      <c r="J65" s="28">
        <v>82.8</v>
      </c>
      <c r="K65" s="29">
        <v>0.983004</v>
      </c>
      <c r="L65" s="13">
        <f t="shared" si="1"/>
        <v>81.3927312</v>
      </c>
      <c r="M65" s="30">
        <f t="shared" si="2"/>
        <v>77.43563872</v>
      </c>
      <c r="N65" s="26">
        <v>63</v>
      </c>
    </row>
    <row r="66" customHeight="1" spans="1:14">
      <c r="A66" s="14">
        <v>64</v>
      </c>
      <c r="B66" s="20" t="s">
        <v>209</v>
      </c>
      <c r="C66" s="21" t="s">
        <v>210</v>
      </c>
      <c r="D66" s="21" t="s">
        <v>17</v>
      </c>
      <c r="E66" s="21" t="s">
        <v>211</v>
      </c>
      <c r="F66" s="22">
        <v>69.3</v>
      </c>
      <c r="G66" s="12">
        <v>5</v>
      </c>
      <c r="H66" s="13">
        <f t="shared" si="0"/>
        <v>74.3</v>
      </c>
      <c r="I66" s="27" t="s">
        <v>29</v>
      </c>
      <c r="J66" s="28">
        <v>78.2</v>
      </c>
      <c r="K66" s="29">
        <v>1.016547</v>
      </c>
      <c r="L66" s="13">
        <f t="shared" si="1"/>
        <v>79.4939754</v>
      </c>
      <c r="M66" s="30">
        <f t="shared" si="2"/>
        <v>77.41638524</v>
      </c>
      <c r="N66" s="26">
        <v>64</v>
      </c>
    </row>
    <row r="67" customHeight="1" spans="1:14">
      <c r="A67" s="14">
        <v>65</v>
      </c>
      <c r="B67" s="20" t="s">
        <v>212</v>
      </c>
      <c r="C67" s="21" t="s">
        <v>213</v>
      </c>
      <c r="D67" s="21" t="s">
        <v>17</v>
      </c>
      <c r="E67" s="21" t="s">
        <v>214</v>
      </c>
      <c r="F67" s="22">
        <v>71.8</v>
      </c>
      <c r="G67" s="12">
        <v>3</v>
      </c>
      <c r="H67" s="13">
        <f t="shared" ref="H67:H130" si="3">SUM(F67:G67)</f>
        <v>74.8</v>
      </c>
      <c r="I67" s="27" t="s">
        <v>29</v>
      </c>
      <c r="J67" s="28">
        <v>77.8</v>
      </c>
      <c r="K67" s="29">
        <v>1.016547</v>
      </c>
      <c r="L67" s="13">
        <f t="shared" ref="L67:L130" si="4">J67*K67</f>
        <v>79.0873566</v>
      </c>
      <c r="M67" s="30">
        <f t="shared" ref="M67:M130" si="5">SUM(H67*0.4,L67*0.6)</f>
        <v>77.37241396</v>
      </c>
      <c r="N67" s="26">
        <v>65</v>
      </c>
    </row>
    <row r="68" customHeight="1" spans="1:14">
      <c r="A68" s="14">
        <v>66</v>
      </c>
      <c r="B68" s="20" t="s">
        <v>215</v>
      </c>
      <c r="C68" s="21" t="s">
        <v>216</v>
      </c>
      <c r="D68" s="21" t="s">
        <v>17</v>
      </c>
      <c r="E68" s="21" t="s">
        <v>217</v>
      </c>
      <c r="F68" s="22">
        <v>71.6</v>
      </c>
      <c r="G68" s="12"/>
      <c r="H68" s="13">
        <f t="shared" si="3"/>
        <v>71.6</v>
      </c>
      <c r="I68" s="27" t="s">
        <v>76</v>
      </c>
      <c r="J68" s="28">
        <v>82.4</v>
      </c>
      <c r="K68" s="29">
        <v>0.983004</v>
      </c>
      <c r="L68" s="13">
        <f t="shared" si="4"/>
        <v>80.9995296</v>
      </c>
      <c r="M68" s="30">
        <f t="shared" si="5"/>
        <v>77.23971776</v>
      </c>
      <c r="N68" s="26">
        <v>66</v>
      </c>
    </row>
    <row r="69" customHeight="1" spans="1:14">
      <c r="A69" s="14">
        <v>67</v>
      </c>
      <c r="B69" s="20" t="s">
        <v>218</v>
      </c>
      <c r="C69" s="21" t="s">
        <v>219</v>
      </c>
      <c r="D69" s="21" t="s">
        <v>17</v>
      </c>
      <c r="E69" s="21" t="s">
        <v>220</v>
      </c>
      <c r="F69" s="22">
        <v>68.7</v>
      </c>
      <c r="G69" s="12">
        <v>2</v>
      </c>
      <c r="H69" s="13">
        <f t="shared" si="3"/>
        <v>70.7</v>
      </c>
      <c r="I69" s="27" t="s">
        <v>76</v>
      </c>
      <c r="J69" s="28">
        <v>83</v>
      </c>
      <c r="K69" s="29">
        <v>0.983004</v>
      </c>
      <c r="L69" s="13">
        <f t="shared" si="4"/>
        <v>81.589332</v>
      </c>
      <c r="M69" s="30">
        <f t="shared" si="5"/>
        <v>77.2335992</v>
      </c>
      <c r="N69" s="26">
        <v>67</v>
      </c>
    </row>
    <row r="70" customHeight="1" spans="1:14">
      <c r="A70" s="14">
        <v>68</v>
      </c>
      <c r="B70" s="20" t="s">
        <v>221</v>
      </c>
      <c r="C70" s="21" t="s">
        <v>222</v>
      </c>
      <c r="D70" s="21" t="s">
        <v>17</v>
      </c>
      <c r="E70" s="21" t="s">
        <v>223</v>
      </c>
      <c r="F70" s="22">
        <v>69.5</v>
      </c>
      <c r="G70" s="12">
        <v>5</v>
      </c>
      <c r="H70" s="13">
        <f t="shared" si="3"/>
        <v>74.5</v>
      </c>
      <c r="I70" s="27" t="s">
        <v>19</v>
      </c>
      <c r="J70" s="28">
        <v>78.2</v>
      </c>
      <c r="K70" s="29">
        <v>1.005226</v>
      </c>
      <c r="L70" s="13">
        <f t="shared" si="4"/>
        <v>78.6086732</v>
      </c>
      <c r="M70" s="30">
        <f t="shared" si="5"/>
        <v>76.96520392</v>
      </c>
      <c r="N70" s="26">
        <v>68</v>
      </c>
    </row>
    <row r="71" customHeight="1" spans="1:14">
      <c r="A71" s="14">
        <v>69</v>
      </c>
      <c r="B71" s="20" t="s">
        <v>224</v>
      </c>
      <c r="C71" s="21" t="s">
        <v>225</v>
      </c>
      <c r="D71" s="21" t="s">
        <v>17</v>
      </c>
      <c r="E71" s="21" t="s">
        <v>226</v>
      </c>
      <c r="F71" s="22">
        <v>70.6</v>
      </c>
      <c r="G71" s="12">
        <v>2</v>
      </c>
      <c r="H71" s="13">
        <f t="shared" si="3"/>
        <v>72.6</v>
      </c>
      <c r="I71" s="27" t="s">
        <v>63</v>
      </c>
      <c r="J71" s="28">
        <v>80.2</v>
      </c>
      <c r="K71" s="29">
        <v>0.992636</v>
      </c>
      <c r="L71" s="13">
        <f t="shared" si="4"/>
        <v>79.6094072</v>
      </c>
      <c r="M71" s="30">
        <f t="shared" si="5"/>
        <v>76.80564432</v>
      </c>
      <c r="N71" s="26">
        <v>69</v>
      </c>
    </row>
    <row r="72" customHeight="1" spans="1:14">
      <c r="A72" s="14">
        <v>70</v>
      </c>
      <c r="B72" s="20" t="s">
        <v>227</v>
      </c>
      <c r="C72" s="21" t="s">
        <v>228</v>
      </c>
      <c r="D72" s="21" t="s">
        <v>17</v>
      </c>
      <c r="E72" s="21" t="s">
        <v>229</v>
      </c>
      <c r="F72" s="22">
        <v>75.8</v>
      </c>
      <c r="G72" s="12">
        <v>3</v>
      </c>
      <c r="H72" s="13">
        <f t="shared" si="3"/>
        <v>78.8</v>
      </c>
      <c r="I72" s="27" t="s">
        <v>29</v>
      </c>
      <c r="J72" s="28">
        <v>74.2</v>
      </c>
      <c r="K72" s="29">
        <v>1.016547</v>
      </c>
      <c r="L72" s="13">
        <f t="shared" si="4"/>
        <v>75.4277874</v>
      </c>
      <c r="M72" s="30">
        <f t="shared" si="5"/>
        <v>76.77667244</v>
      </c>
      <c r="N72" s="26">
        <v>70</v>
      </c>
    </row>
    <row r="73" customHeight="1" spans="1:14">
      <c r="A73" s="14">
        <v>71</v>
      </c>
      <c r="B73" s="20" t="s">
        <v>230</v>
      </c>
      <c r="C73" s="21" t="s">
        <v>231</v>
      </c>
      <c r="D73" s="21" t="s">
        <v>17</v>
      </c>
      <c r="E73" s="21" t="s">
        <v>232</v>
      </c>
      <c r="F73" s="22">
        <v>71.8</v>
      </c>
      <c r="G73" s="12">
        <v>5</v>
      </c>
      <c r="H73" s="13">
        <f t="shared" si="3"/>
        <v>76.8</v>
      </c>
      <c r="I73" s="27" t="s">
        <v>19</v>
      </c>
      <c r="J73" s="28">
        <v>76.2</v>
      </c>
      <c r="K73" s="29">
        <v>1.005226</v>
      </c>
      <c r="L73" s="13">
        <f t="shared" si="4"/>
        <v>76.5982212</v>
      </c>
      <c r="M73" s="30">
        <f t="shared" si="5"/>
        <v>76.67893272</v>
      </c>
      <c r="N73" s="26">
        <v>71</v>
      </c>
    </row>
    <row r="74" customHeight="1" spans="1:14">
      <c r="A74" s="14">
        <v>72</v>
      </c>
      <c r="B74" s="20" t="s">
        <v>233</v>
      </c>
      <c r="C74" s="21" t="s">
        <v>234</v>
      </c>
      <c r="D74" s="21" t="s">
        <v>17</v>
      </c>
      <c r="E74" s="21" t="s">
        <v>235</v>
      </c>
      <c r="F74" s="22">
        <v>72.2</v>
      </c>
      <c r="G74" s="12"/>
      <c r="H74" s="13">
        <f t="shared" si="3"/>
        <v>72.2</v>
      </c>
      <c r="I74" s="27" t="s">
        <v>63</v>
      </c>
      <c r="J74" s="28">
        <v>80.2</v>
      </c>
      <c r="K74" s="29">
        <v>0.992636</v>
      </c>
      <c r="L74" s="13">
        <f t="shared" si="4"/>
        <v>79.6094072</v>
      </c>
      <c r="M74" s="30">
        <f t="shared" si="5"/>
        <v>76.64564432</v>
      </c>
      <c r="N74" s="26">
        <v>72</v>
      </c>
    </row>
    <row r="75" customHeight="1" spans="1:14">
      <c r="A75" s="14">
        <v>73</v>
      </c>
      <c r="B75" s="20" t="s">
        <v>236</v>
      </c>
      <c r="C75" s="21" t="s">
        <v>237</v>
      </c>
      <c r="D75" s="21" t="s">
        <v>17</v>
      </c>
      <c r="E75" s="21" t="s">
        <v>238</v>
      </c>
      <c r="F75" s="22">
        <v>69</v>
      </c>
      <c r="G75" s="12">
        <v>2</v>
      </c>
      <c r="H75" s="13">
        <f t="shared" si="3"/>
        <v>71</v>
      </c>
      <c r="I75" s="27" t="s">
        <v>76</v>
      </c>
      <c r="J75" s="28">
        <v>81.6</v>
      </c>
      <c r="K75" s="29">
        <v>0.983004</v>
      </c>
      <c r="L75" s="13">
        <f t="shared" si="4"/>
        <v>80.2131264</v>
      </c>
      <c r="M75" s="30">
        <f t="shared" si="5"/>
        <v>76.52787584</v>
      </c>
      <c r="N75" s="26">
        <v>73</v>
      </c>
    </row>
    <row r="76" customHeight="1" spans="1:14">
      <c r="A76" s="14">
        <v>74</v>
      </c>
      <c r="B76" s="20" t="s">
        <v>239</v>
      </c>
      <c r="C76" s="21" t="s">
        <v>240</v>
      </c>
      <c r="D76" s="21" t="s">
        <v>17</v>
      </c>
      <c r="E76" s="21" t="s">
        <v>241</v>
      </c>
      <c r="F76" s="22">
        <v>70.7</v>
      </c>
      <c r="G76" s="12"/>
      <c r="H76" s="13">
        <f t="shared" si="3"/>
        <v>70.7</v>
      </c>
      <c r="I76" s="27" t="s">
        <v>76</v>
      </c>
      <c r="J76" s="28">
        <v>81.8</v>
      </c>
      <c r="K76" s="29">
        <v>0.983004</v>
      </c>
      <c r="L76" s="13">
        <f t="shared" si="4"/>
        <v>80.4097272</v>
      </c>
      <c r="M76" s="30">
        <f t="shared" si="5"/>
        <v>76.52583632</v>
      </c>
      <c r="N76" s="26">
        <v>73</v>
      </c>
    </row>
    <row r="77" customHeight="1" spans="1:14">
      <c r="A77" s="14">
        <v>75</v>
      </c>
      <c r="B77" s="20" t="s">
        <v>242</v>
      </c>
      <c r="C77" s="21" t="s">
        <v>243</v>
      </c>
      <c r="D77" s="21" t="s">
        <v>17</v>
      </c>
      <c r="E77" s="21" t="s">
        <v>244</v>
      </c>
      <c r="F77" s="22">
        <v>71.6</v>
      </c>
      <c r="G77" s="12"/>
      <c r="H77" s="13">
        <f t="shared" si="3"/>
        <v>71.6</v>
      </c>
      <c r="I77" s="27" t="s">
        <v>63</v>
      </c>
      <c r="J77" s="28">
        <v>80.4</v>
      </c>
      <c r="K77" s="29">
        <v>0.992636</v>
      </c>
      <c r="L77" s="13">
        <f t="shared" si="4"/>
        <v>79.8079344</v>
      </c>
      <c r="M77" s="30">
        <f t="shared" si="5"/>
        <v>76.52476064</v>
      </c>
      <c r="N77" s="26">
        <v>75</v>
      </c>
    </row>
    <row r="78" customHeight="1" spans="1:14">
      <c r="A78" s="14">
        <v>76</v>
      </c>
      <c r="B78" s="20" t="s">
        <v>245</v>
      </c>
      <c r="C78" s="21" t="s">
        <v>246</v>
      </c>
      <c r="D78" s="21" t="s">
        <v>17</v>
      </c>
      <c r="E78" s="21" t="s">
        <v>247</v>
      </c>
      <c r="F78" s="22">
        <v>69.4</v>
      </c>
      <c r="G78" s="12">
        <v>2</v>
      </c>
      <c r="H78" s="13">
        <f t="shared" si="3"/>
        <v>71.4</v>
      </c>
      <c r="I78" s="27" t="s">
        <v>76</v>
      </c>
      <c r="J78" s="28">
        <v>81.2</v>
      </c>
      <c r="K78" s="29">
        <v>0.983004</v>
      </c>
      <c r="L78" s="13">
        <f t="shared" si="4"/>
        <v>79.8199248</v>
      </c>
      <c r="M78" s="30">
        <f t="shared" si="5"/>
        <v>76.45195488</v>
      </c>
      <c r="N78" s="26">
        <v>76</v>
      </c>
    </row>
    <row r="79" customHeight="1" spans="1:14">
      <c r="A79" s="14">
        <v>77</v>
      </c>
      <c r="B79" s="20" t="s">
        <v>248</v>
      </c>
      <c r="C79" s="21" t="s">
        <v>249</v>
      </c>
      <c r="D79" s="21" t="s">
        <v>17</v>
      </c>
      <c r="E79" s="21" t="s">
        <v>250</v>
      </c>
      <c r="F79" s="22">
        <v>79.9</v>
      </c>
      <c r="G79" s="12">
        <v>2</v>
      </c>
      <c r="H79" s="13">
        <f t="shared" si="3"/>
        <v>81.9</v>
      </c>
      <c r="I79" s="27" t="s">
        <v>19</v>
      </c>
      <c r="J79" s="28">
        <v>71.4</v>
      </c>
      <c r="K79" s="29">
        <v>1.005226</v>
      </c>
      <c r="L79" s="13">
        <f t="shared" si="4"/>
        <v>71.7731364</v>
      </c>
      <c r="M79" s="30">
        <f t="shared" si="5"/>
        <v>75.82388184</v>
      </c>
      <c r="N79" s="26">
        <v>77</v>
      </c>
    </row>
    <row r="80" customHeight="1" spans="1:14">
      <c r="A80" s="14">
        <v>78</v>
      </c>
      <c r="B80" s="20" t="s">
        <v>251</v>
      </c>
      <c r="C80" s="21" t="s">
        <v>252</v>
      </c>
      <c r="D80" s="21" t="s">
        <v>17</v>
      </c>
      <c r="E80" s="21" t="s">
        <v>253</v>
      </c>
      <c r="F80" s="22">
        <v>70.7</v>
      </c>
      <c r="G80" s="12"/>
      <c r="H80" s="13">
        <f t="shared" si="3"/>
        <v>70.7</v>
      </c>
      <c r="I80" s="27" t="s">
        <v>76</v>
      </c>
      <c r="J80" s="28">
        <v>80.4</v>
      </c>
      <c r="K80" s="29">
        <v>0.983004</v>
      </c>
      <c r="L80" s="13">
        <f t="shared" si="4"/>
        <v>79.0335216</v>
      </c>
      <c r="M80" s="30">
        <f t="shared" si="5"/>
        <v>75.70011296</v>
      </c>
      <c r="N80" s="26">
        <v>78</v>
      </c>
    </row>
    <row r="81" customHeight="1" spans="1:14">
      <c r="A81" s="14">
        <v>79</v>
      </c>
      <c r="B81" s="20" t="s">
        <v>254</v>
      </c>
      <c r="C81" s="21" t="s">
        <v>255</v>
      </c>
      <c r="D81" s="21" t="s">
        <v>17</v>
      </c>
      <c r="E81" s="21" t="s">
        <v>256</v>
      </c>
      <c r="F81" s="22">
        <v>70.7</v>
      </c>
      <c r="G81" s="12"/>
      <c r="H81" s="13">
        <f t="shared" si="3"/>
        <v>70.7</v>
      </c>
      <c r="I81" s="27" t="s">
        <v>63</v>
      </c>
      <c r="J81" s="28">
        <v>79.6</v>
      </c>
      <c r="K81" s="29">
        <v>0.992636</v>
      </c>
      <c r="L81" s="13">
        <f t="shared" si="4"/>
        <v>79.0138256</v>
      </c>
      <c r="M81" s="30">
        <f t="shared" si="5"/>
        <v>75.68829536</v>
      </c>
      <c r="N81" s="26">
        <v>79</v>
      </c>
    </row>
    <row r="82" customHeight="1" spans="1:14">
      <c r="A82" s="14">
        <v>80</v>
      </c>
      <c r="B82" s="20" t="s">
        <v>257</v>
      </c>
      <c r="C82" s="21" t="s">
        <v>258</v>
      </c>
      <c r="D82" s="21" t="s">
        <v>17</v>
      </c>
      <c r="E82" s="21" t="s">
        <v>259</v>
      </c>
      <c r="F82" s="22">
        <v>69.1</v>
      </c>
      <c r="G82" s="12">
        <v>2</v>
      </c>
      <c r="H82" s="13">
        <f t="shared" si="3"/>
        <v>71.1</v>
      </c>
      <c r="I82" s="27" t="s">
        <v>63</v>
      </c>
      <c r="J82" s="28">
        <v>79.2</v>
      </c>
      <c r="K82" s="29">
        <v>0.992636</v>
      </c>
      <c r="L82" s="13">
        <f t="shared" si="4"/>
        <v>78.6167712</v>
      </c>
      <c r="M82" s="30">
        <f t="shared" si="5"/>
        <v>75.61006272</v>
      </c>
      <c r="N82" s="26">
        <v>80</v>
      </c>
    </row>
    <row r="83" customHeight="1" spans="1:14">
      <c r="A83" s="14">
        <v>81</v>
      </c>
      <c r="B83" s="20" t="s">
        <v>260</v>
      </c>
      <c r="C83" s="21" t="s">
        <v>261</v>
      </c>
      <c r="D83" s="21" t="s">
        <v>17</v>
      </c>
      <c r="E83" s="21">
        <v>10101012001</v>
      </c>
      <c r="F83" s="22">
        <v>72.9</v>
      </c>
      <c r="G83" s="12">
        <v>2</v>
      </c>
      <c r="H83" s="13">
        <f t="shared" si="3"/>
        <v>74.9</v>
      </c>
      <c r="I83" s="27" t="s">
        <v>19</v>
      </c>
      <c r="J83" s="28">
        <v>75.4</v>
      </c>
      <c r="K83" s="29">
        <v>1.005226</v>
      </c>
      <c r="L83" s="13">
        <f t="shared" si="4"/>
        <v>75.7940404</v>
      </c>
      <c r="M83" s="30">
        <f t="shared" si="5"/>
        <v>75.43642424</v>
      </c>
      <c r="N83" s="26">
        <v>81</v>
      </c>
    </row>
    <row r="84" customHeight="1" spans="1:14">
      <c r="A84" s="14">
        <v>82</v>
      </c>
      <c r="B84" s="20" t="s">
        <v>262</v>
      </c>
      <c r="C84" s="21" t="s">
        <v>263</v>
      </c>
      <c r="D84" s="21" t="s">
        <v>17</v>
      </c>
      <c r="E84" s="21" t="s">
        <v>264</v>
      </c>
      <c r="F84" s="22">
        <v>71.3</v>
      </c>
      <c r="G84" s="12"/>
      <c r="H84" s="13">
        <f t="shared" si="3"/>
        <v>71.3</v>
      </c>
      <c r="I84" s="27" t="s">
        <v>76</v>
      </c>
      <c r="J84" s="28">
        <v>79.2</v>
      </c>
      <c r="K84" s="29">
        <v>0.983004</v>
      </c>
      <c r="L84" s="13">
        <f t="shared" si="4"/>
        <v>77.8539168</v>
      </c>
      <c r="M84" s="30">
        <f t="shared" si="5"/>
        <v>75.23235008</v>
      </c>
      <c r="N84" s="26">
        <v>82</v>
      </c>
    </row>
    <row r="85" customHeight="1" spans="1:14">
      <c r="A85" s="14">
        <v>83</v>
      </c>
      <c r="B85" s="20" t="s">
        <v>265</v>
      </c>
      <c r="C85" s="21" t="s">
        <v>266</v>
      </c>
      <c r="D85" s="21" t="s">
        <v>17</v>
      </c>
      <c r="E85" s="21" t="s">
        <v>267</v>
      </c>
      <c r="F85" s="22">
        <v>71.9</v>
      </c>
      <c r="G85" s="12"/>
      <c r="H85" s="13">
        <f t="shared" si="3"/>
        <v>71.9</v>
      </c>
      <c r="I85" s="27" t="s">
        <v>63</v>
      </c>
      <c r="J85" s="28">
        <v>77.4</v>
      </c>
      <c r="K85" s="29">
        <v>0.992636</v>
      </c>
      <c r="L85" s="13">
        <f t="shared" si="4"/>
        <v>76.8300264</v>
      </c>
      <c r="M85" s="30">
        <f t="shared" si="5"/>
        <v>74.85801584</v>
      </c>
      <c r="N85" s="26">
        <v>83</v>
      </c>
    </row>
    <row r="86" customHeight="1" spans="1:14">
      <c r="A86" s="14">
        <v>84</v>
      </c>
      <c r="B86" s="20" t="s">
        <v>268</v>
      </c>
      <c r="C86" s="21" t="s">
        <v>269</v>
      </c>
      <c r="D86" s="21" t="s">
        <v>17</v>
      </c>
      <c r="E86" s="21" t="s">
        <v>270</v>
      </c>
      <c r="F86" s="22">
        <v>70.7</v>
      </c>
      <c r="G86" s="12">
        <v>2</v>
      </c>
      <c r="H86" s="13">
        <f t="shared" si="3"/>
        <v>72.7</v>
      </c>
      <c r="I86" s="27" t="s">
        <v>63</v>
      </c>
      <c r="J86" s="28">
        <v>76.4</v>
      </c>
      <c r="K86" s="29">
        <v>0.992636</v>
      </c>
      <c r="L86" s="13">
        <f t="shared" si="4"/>
        <v>75.8373904</v>
      </c>
      <c r="M86" s="30">
        <f t="shared" si="5"/>
        <v>74.58243424</v>
      </c>
      <c r="N86" s="26">
        <v>84</v>
      </c>
    </row>
    <row r="87" customHeight="1" spans="1:14">
      <c r="A87" s="14">
        <v>85</v>
      </c>
      <c r="B87" s="20" t="s">
        <v>271</v>
      </c>
      <c r="C87" s="21" t="s">
        <v>272</v>
      </c>
      <c r="D87" s="21" t="s">
        <v>17</v>
      </c>
      <c r="E87" s="21" t="s">
        <v>273</v>
      </c>
      <c r="F87" s="22">
        <v>72.7</v>
      </c>
      <c r="G87" s="12"/>
      <c r="H87" s="13">
        <f t="shared" si="3"/>
        <v>72.7</v>
      </c>
      <c r="I87" s="27" t="s">
        <v>63</v>
      </c>
      <c r="J87" s="28">
        <v>76</v>
      </c>
      <c r="K87" s="29">
        <v>0.992636</v>
      </c>
      <c r="L87" s="13">
        <f t="shared" si="4"/>
        <v>75.440336</v>
      </c>
      <c r="M87" s="30">
        <f t="shared" si="5"/>
        <v>74.3442016</v>
      </c>
      <c r="N87" s="26">
        <v>85</v>
      </c>
    </row>
    <row r="88" customHeight="1" spans="1:14">
      <c r="A88" s="14">
        <v>86</v>
      </c>
      <c r="B88" s="20" t="s">
        <v>274</v>
      </c>
      <c r="C88" s="21" t="s">
        <v>275</v>
      </c>
      <c r="D88" s="21" t="s">
        <v>17</v>
      </c>
      <c r="E88" s="21" t="s">
        <v>276</v>
      </c>
      <c r="F88" s="22">
        <v>69</v>
      </c>
      <c r="G88" s="12">
        <v>2</v>
      </c>
      <c r="H88" s="13">
        <f t="shared" si="3"/>
        <v>71</v>
      </c>
      <c r="I88" s="27" t="s">
        <v>63</v>
      </c>
      <c r="J88" s="28">
        <v>77</v>
      </c>
      <c r="K88" s="29">
        <v>0.992636</v>
      </c>
      <c r="L88" s="13">
        <f t="shared" si="4"/>
        <v>76.432972</v>
      </c>
      <c r="M88" s="30">
        <f t="shared" si="5"/>
        <v>74.2597832</v>
      </c>
      <c r="N88" s="26">
        <v>86</v>
      </c>
    </row>
    <row r="89" customHeight="1" spans="1:14">
      <c r="A89" s="14">
        <v>87</v>
      </c>
      <c r="B89" s="20" t="s">
        <v>277</v>
      </c>
      <c r="C89" s="21" t="s">
        <v>278</v>
      </c>
      <c r="D89" s="21" t="s">
        <v>17</v>
      </c>
      <c r="E89" s="21" t="s">
        <v>279</v>
      </c>
      <c r="F89" s="22">
        <v>69.4</v>
      </c>
      <c r="G89" s="12">
        <v>4</v>
      </c>
      <c r="H89" s="13">
        <f t="shared" si="3"/>
        <v>73.4</v>
      </c>
      <c r="I89" s="27" t="s">
        <v>76</v>
      </c>
      <c r="J89" s="28">
        <v>76</v>
      </c>
      <c r="K89" s="29">
        <v>0.983004</v>
      </c>
      <c r="L89" s="13">
        <f t="shared" si="4"/>
        <v>74.708304</v>
      </c>
      <c r="M89" s="30">
        <f t="shared" si="5"/>
        <v>74.1849824</v>
      </c>
      <c r="N89" s="26">
        <v>87</v>
      </c>
    </row>
    <row r="90" customHeight="1" spans="1:14">
      <c r="A90" s="14">
        <v>88</v>
      </c>
      <c r="B90" s="20" t="s">
        <v>280</v>
      </c>
      <c r="C90" s="21" t="s">
        <v>281</v>
      </c>
      <c r="D90" s="21" t="s">
        <v>17</v>
      </c>
      <c r="E90" s="21" t="s">
        <v>282</v>
      </c>
      <c r="F90" s="22">
        <v>64.6</v>
      </c>
      <c r="G90" s="12">
        <v>7</v>
      </c>
      <c r="H90" s="13">
        <f t="shared" si="3"/>
        <v>71.6</v>
      </c>
      <c r="I90" s="27" t="s">
        <v>63</v>
      </c>
      <c r="J90" s="28">
        <v>75.8</v>
      </c>
      <c r="K90" s="29">
        <v>0.992636</v>
      </c>
      <c r="L90" s="13">
        <f t="shared" si="4"/>
        <v>75.2418088</v>
      </c>
      <c r="M90" s="30">
        <f t="shared" si="5"/>
        <v>73.78508528</v>
      </c>
      <c r="N90" s="26">
        <v>88</v>
      </c>
    </row>
    <row r="91" customHeight="1" spans="1:14">
      <c r="A91" s="14">
        <v>89</v>
      </c>
      <c r="B91" s="20" t="s">
        <v>283</v>
      </c>
      <c r="C91" s="21" t="s">
        <v>284</v>
      </c>
      <c r="D91" s="21" t="s">
        <v>17</v>
      </c>
      <c r="E91" s="21" t="s">
        <v>285</v>
      </c>
      <c r="F91" s="22">
        <v>68.6</v>
      </c>
      <c r="G91" s="12">
        <v>2</v>
      </c>
      <c r="H91" s="13">
        <f t="shared" si="3"/>
        <v>70.6</v>
      </c>
      <c r="I91" s="27" t="s">
        <v>29</v>
      </c>
      <c r="J91" s="28">
        <v>74</v>
      </c>
      <c r="K91" s="29">
        <v>1.016547</v>
      </c>
      <c r="L91" s="13">
        <f t="shared" si="4"/>
        <v>75.224478</v>
      </c>
      <c r="M91" s="30">
        <f t="shared" si="5"/>
        <v>73.3746868</v>
      </c>
      <c r="N91" s="26">
        <v>89</v>
      </c>
    </row>
    <row r="92" customHeight="1" spans="1:14">
      <c r="A92" s="14">
        <v>90</v>
      </c>
      <c r="B92" s="20" t="s">
        <v>286</v>
      </c>
      <c r="C92" s="21" t="s">
        <v>287</v>
      </c>
      <c r="D92" s="21" t="s">
        <v>17</v>
      </c>
      <c r="E92" s="21" t="s">
        <v>288</v>
      </c>
      <c r="F92" s="22">
        <v>75.6</v>
      </c>
      <c r="G92" s="12">
        <v>6</v>
      </c>
      <c r="H92" s="13">
        <f t="shared" si="3"/>
        <v>81.6</v>
      </c>
      <c r="I92" s="27"/>
      <c r="J92" s="28">
        <v>0</v>
      </c>
      <c r="K92" s="29"/>
      <c r="L92" s="13">
        <f t="shared" si="4"/>
        <v>0</v>
      </c>
      <c r="M92" s="30">
        <f t="shared" si="5"/>
        <v>32.64</v>
      </c>
      <c r="N92" s="26">
        <v>90</v>
      </c>
    </row>
    <row r="93" customHeight="1" spans="1:14">
      <c r="A93" s="14">
        <v>91</v>
      </c>
      <c r="B93" s="20" t="s">
        <v>289</v>
      </c>
      <c r="C93" s="21" t="s">
        <v>290</v>
      </c>
      <c r="D93" s="21" t="s">
        <v>17</v>
      </c>
      <c r="E93" s="21" t="s">
        <v>291</v>
      </c>
      <c r="F93" s="22">
        <v>75.2</v>
      </c>
      <c r="G93" s="12"/>
      <c r="H93" s="13">
        <f t="shared" si="3"/>
        <v>75.2</v>
      </c>
      <c r="I93" s="27"/>
      <c r="J93" s="28">
        <v>0</v>
      </c>
      <c r="K93" s="29"/>
      <c r="L93" s="13">
        <f t="shared" si="4"/>
        <v>0</v>
      </c>
      <c r="M93" s="30">
        <f t="shared" si="5"/>
        <v>30.08</v>
      </c>
      <c r="N93" s="26">
        <v>91</v>
      </c>
    </row>
    <row r="94" customHeight="1" spans="1:14">
      <c r="A94" s="14">
        <v>92</v>
      </c>
      <c r="B94" s="20" t="s">
        <v>292</v>
      </c>
      <c r="C94" s="21" t="s">
        <v>293</v>
      </c>
      <c r="D94" s="21" t="s">
        <v>17</v>
      </c>
      <c r="E94" s="21" t="s">
        <v>294</v>
      </c>
      <c r="F94" s="22">
        <v>73.2</v>
      </c>
      <c r="G94" s="12"/>
      <c r="H94" s="13">
        <f t="shared" si="3"/>
        <v>73.2</v>
      </c>
      <c r="I94" s="27"/>
      <c r="J94" s="28">
        <v>0</v>
      </c>
      <c r="K94" s="29"/>
      <c r="L94" s="13">
        <f t="shared" si="4"/>
        <v>0</v>
      </c>
      <c r="M94" s="30">
        <f t="shared" si="5"/>
        <v>29.28</v>
      </c>
      <c r="N94" s="26">
        <v>92</v>
      </c>
    </row>
    <row r="95" customHeight="1" spans="1:14">
      <c r="A95" s="14">
        <v>93</v>
      </c>
      <c r="B95" s="20" t="s">
        <v>295</v>
      </c>
      <c r="C95" s="21" t="s">
        <v>296</v>
      </c>
      <c r="D95" s="21" t="s">
        <v>17</v>
      </c>
      <c r="E95" s="21" t="s">
        <v>297</v>
      </c>
      <c r="F95" s="22">
        <v>72.1</v>
      </c>
      <c r="G95" s="12"/>
      <c r="H95" s="13">
        <f t="shared" si="3"/>
        <v>72.1</v>
      </c>
      <c r="I95" s="27"/>
      <c r="J95" s="28">
        <v>0</v>
      </c>
      <c r="K95" s="29"/>
      <c r="L95" s="13">
        <f t="shared" si="4"/>
        <v>0</v>
      </c>
      <c r="M95" s="30">
        <f t="shared" si="5"/>
        <v>28.84</v>
      </c>
      <c r="N95" s="26">
        <v>93</v>
      </c>
    </row>
    <row r="96" customHeight="1" spans="1:14">
      <c r="A96" s="14">
        <v>94</v>
      </c>
      <c r="B96" s="20" t="s">
        <v>298</v>
      </c>
      <c r="C96" s="21" t="s">
        <v>299</v>
      </c>
      <c r="D96" s="21" t="s">
        <v>17</v>
      </c>
      <c r="E96" s="21" t="s">
        <v>300</v>
      </c>
      <c r="F96" s="22">
        <v>69.9</v>
      </c>
      <c r="G96" s="12">
        <v>2</v>
      </c>
      <c r="H96" s="13">
        <f t="shared" si="3"/>
        <v>71.9</v>
      </c>
      <c r="I96" s="27"/>
      <c r="J96" s="28">
        <v>0</v>
      </c>
      <c r="K96" s="29"/>
      <c r="L96" s="13">
        <f t="shared" si="4"/>
        <v>0</v>
      </c>
      <c r="M96" s="30">
        <f t="shared" si="5"/>
        <v>28.76</v>
      </c>
      <c r="N96" s="26">
        <v>94</v>
      </c>
    </row>
    <row r="97" customHeight="1" spans="1:14">
      <c r="A97" s="14">
        <v>95</v>
      </c>
      <c r="B97" s="20" t="s">
        <v>301</v>
      </c>
      <c r="C97" s="21" t="s">
        <v>302</v>
      </c>
      <c r="D97" s="21" t="s">
        <v>17</v>
      </c>
      <c r="E97" s="21" t="s">
        <v>303</v>
      </c>
      <c r="F97" s="22">
        <v>71.8</v>
      </c>
      <c r="G97" s="12"/>
      <c r="H97" s="13">
        <f t="shared" si="3"/>
        <v>71.8</v>
      </c>
      <c r="I97" s="27"/>
      <c r="J97" s="28">
        <v>0</v>
      </c>
      <c r="K97" s="29"/>
      <c r="L97" s="13">
        <f t="shared" si="4"/>
        <v>0</v>
      </c>
      <c r="M97" s="30">
        <f t="shared" si="5"/>
        <v>28.72</v>
      </c>
      <c r="N97" s="26">
        <v>95</v>
      </c>
    </row>
    <row r="98" customHeight="1" spans="1:14">
      <c r="A98" s="14">
        <v>96</v>
      </c>
      <c r="B98" s="20" t="s">
        <v>304</v>
      </c>
      <c r="C98" s="21" t="s">
        <v>305</v>
      </c>
      <c r="D98" s="21" t="s">
        <v>17</v>
      </c>
      <c r="E98" s="21" t="s">
        <v>306</v>
      </c>
      <c r="F98" s="22">
        <v>71</v>
      </c>
      <c r="G98" s="12"/>
      <c r="H98" s="13">
        <f t="shared" si="3"/>
        <v>71</v>
      </c>
      <c r="I98" s="27"/>
      <c r="J98" s="28">
        <v>0</v>
      </c>
      <c r="K98" s="29"/>
      <c r="L98" s="13">
        <f t="shared" si="4"/>
        <v>0</v>
      </c>
      <c r="M98" s="30">
        <f t="shared" si="5"/>
        <v>28.4</v>
      </c>
      <c r="N98" s="26">
        <v>96</v>
      </c>
    </row>
    <row r="99" customHeight="1" spans="1:14">
      <c r="A99" s="14">
        <v>97</v>
      </c>
      <c r="B99" s="20" t="s">
        <v>307</v>
      </c>
      <c r="C99" s="21" t="s">
        <v>308</v>
      </c>
      <c r="D99" s="21" t="s">
        <v>17</v>
      </c>
      <c r="E99" s="21" t="s">
        <v>309</v>
      </c>
      <c r="F99" s="22">
        <v>70.7</v>
      </c>
      <c r="G99" s="12"/>
      <c r="H99" s="13">
        <f t="shared" si="3"/>
        <v>70.7</v>
      </c>
      <c r="I99" s="27"/>
      <c r="J99" s="28">
        <v>0</v>
      </c>
      <c r="K99" s="29"/>
      <c r="L99" s="13">
        <f t="shared" si="4"/>
        <v>0</v>
      </c>
      <c r="M99" s="30">
        <f t="shared" si="5"/>
        <v>28.28</v>
      </c>
      <c r="N99" s="26">
        <v>97</v>
      </c>
    </row>
    <row r="100" customHeight="1" spans="1:14">
      <c r="A100" s="14">
        <v>98</v>
      </c>
      <c r="B100" s="21" t="s">
        <v>310</v>
      </c>
      <c r="C100" s="21" t="s">
        <v>311</v>
      </c>
      <c r="D100" s="21" t="s">
        <v>312</v>
      </c>
      <c r="E100" s="21" t="s">
        <v>313</v>
      </c>
      <c r="F100" s="22">
        <v>82.3</v>
      </c>
      <c r="G100" s="12">
        <v>3</v>
      </c>
      <c r="H100" s="13">
        <f t="shared" si="3"/>
        <v>85.3</v>
      </c>
      <c r="I100" s="27" t="s">
        <v>314</v>
      </c>
      <c r="J100" s="28">
        <v>87.2</v>
      </c>
      <c r="K100" s="29">
        <v>1</v>
      </c>
      <c r="L100" s="13">
        <f t="shared" si="4"/>
        <v>87.2</v>
      </c>
      <c r="M100" s="30">
        <f t="shared" si="5"/>
        <v>86.44</v>
      </c>
      <c r="N100" s="26">
        <v>1</v>
      </c>
    </row>
    <row r="101" customHeight="1" spans="1:14">
      <c r="A101" s="14">
        <v>99</v>
      </c>
      <c r="B101" s="21" t="s">
        <v>315</v>
      </c>
      <c r="C101" s="21" t="s">
        <v>316</v>
      </c>
      <c r="D101" s="21" t="s">
        <v>312</v>
      </c>
      <c r="E101" s="21" t="s">
        <v>317</v>
      </c>
      <c r="F101" s="22">
        <v>75.3</v>
      </c>
      <c r="G101" s="12"/>
      <c r="H101" s="13">
        <f t="shared" si="3"/>
        <v>75.3</v>
      </c>
      <c r="I101" s="27" t="s">
        <v>314</v>
      </c>
      <c r="J101" s="28">
        <v>88</v>
      </c>
      <c r="K101" s="29">
        <v>1</v>
      </c>
      <c r="L101" s="13">
        <f t="shared" si="4"/>
        <v>88</v>
      </c>
      <c r="M101" s="30">
        <f t="shared" si="5"/>
        <v>82.92</v>
      </c>
      <c r="N101" s="26">
        <v>2</v>
      </c>
    </row>
    <row r="102" customHeight="1" spans="1:14">
      <c r="A102" s="14">
        <v>100</v>
      </c>
      <c r="B102" s="21" t="s">
        <v>318</v>
      </c>
      <c r="C102" s="21" t="s">
        <v>319</v>
      </c>
      <c r="D102" s="21" t="s">
        <v>312</v>
      </c>
      <c r="E102" s="21" t="s">
        <v>320</v>
      </c>
      <c r="F102" s="22">
        <v>75.8</v>
      </c>
      <c r="G102" s="12"/>
      <c r="H102" s="13">
        <f t="shared" si="3"/>
        <v>75.8</v>
      </c>
      <c r="I102" s="27" t="s">
        <v>314</v>
      </c>
      <c r="J102" s="28">
        <v>87.4</v>
      </c>
      <c r="K102" s="29">
        <v>1</v>
      </c>
      <c r="L102" s="13">
        <f t="shared" si="4"/>
        <v>87.4</v>
      </c>
      <c r="M102" s="30">
        <f t="shared" si="5"/>
        <v>82.76</v>
      </c>
      <c r="N102" s="26">
        <v>3</v>
      </c>
    </row>
    <row r="103" customHeight="1" spans="1:14">
      <c r="A103" s="14">
        <v>101</v>
      </c>
      <c r="B103" s="21" t="s">
        <v>321</v>
      </c>
      <c r="C103" s="21" t="s">
        <v>322</v>
      </c>
      <c r="D103" s="21" t="s">
        <v>312</v>
      </c>
      <c r="E103" s="21" t="s">
        <v>323</v>
      </c>
      <c r="F103" s="22">
        <v>71.2</v>
      </c>
      <c r="G103" s="12">
        <v>2</v>
      </c>
      <c r="H103" s="13">
        <f t="shared" si="3"/>
        <v>73.2</v>
      </c>
      <c r="I103" s="27" t="s">
        <v>314</v>
      </c>
      <c r="J103" s="28">
        <v>88</v>
      </c>
      <c r="K103" s="29">
        <v>1</v>
      </c>
      <c r="L103" s="13">
        <f t="shared" si="4"/>
        <v>88</v>
      </c>
      <c r="M103" s="30">
        <f t="shared" si="5"/>
        <v>82.08</v>
      </c>
      <c r="N103" s="26">
        <v>4</v>
      </c>
    </row>
    <row r="104" customHeight="1" spans="1:14">
      <c r="A104" s="14">
        <v>102</v>
      </c>
      <c r="B104" s="21" t="s">
        <v>324</v>
      </c>
      <c r="C104" s="21" t="s">
        <v>325</v>
      </c>
      <c r="D104" s="21" t="s">
        <v>312</v>
      </c>
      <c r="E104" s="21" t="s">
        <v>326</v>
      </c>
      <c r="F104" s="22">
        <v>71.1</v>
      </c>
      <c r="G104" s="12">
        <v>4</v>
      </c>
      <c r="H104" s="13">
        <f t="shared" si="3"/>
        <v>75.1</v>
      </c>
      <c r="I104" s="27" t="s">
        <v>314</v>
      </c>
      <c r="J104" s="28">
        <v>86.4</v>
      </c>
      <c r="K104" s="29">
        <v>1</v>
      </c>
      <c r="L104" s="13">
        <f t="shared" si="4"/>
        <v>86.4</v>
      </c>
      <c r="M104" s="30">
        <f t="shared" si="5"/>
        <v>81.88</v>
      </c>
      <c r="N104" s="26">
        <v>5</v>
      </c>
    </row>
    <row r="105" customHeight="1" spans="1:14">
      <c r="A105" s="14">
        <v>103</v>
      </c>
      <c r="B105" s="21" t="s">
        <v>327</v>
      </c>
      <c r="C105" s="21" t="s">
        <v>328</v>
      </c>
      <c r="D105" s="21" t="s">
        <v>312</v>
      </c>
      <c r="E105" s="21" t="s">
        <v>329</v>
      </c>
      <c r="F105" s="22">
        <v>72.3</v>
      </c>
      <c r="G105" s="12"/>
      <c r="H105" s="13">
        <f t="shared" si="3"/>
        <v>72.3</v>
      </c>
      <c r="I105" s="27" t="s">
        <v>314</v>
      </c>
      <c r="J105" s="28">
        <v>88</v>
      </c>
      <c r="K105" s="29">
        <v>1</v>
      </c>
      <c r="L105" s="13">
        <f t="shared" si="4"/>
        <v>88</v>
      </c>
      <c r="M105" s="30">
        <f t="shared" si="5"/>
        <v>81.72</v>
      </c>
      <c r="N105" s="26">
        <v>6</v>
      </c>
    </row>
    <row r="106" customHeight="1" spans="1:14">
      <c r="A106" s="14">
        <v>104</v>
      </c>
      <c r="B106" s="21" t="s">
        <v>330</v>
      </c>
      <c r="C106" s="21" t="s">
        <v>331</v>
      </c>
      <c r="D106" s="21" t="s">
        <v>312</v>
      </c>
      <c r="E106" s="21" t="s">
        <v>332</v>
      </c>
      <c r="F106" s="22">
        <v>73.4</v>
      </c>
      <c r="G106" s="12"/>
      <c r="H106" s="13">
        <f t="shared" si="3"/>
        <v>73.4</v>
      </c>
      <c r="I106" s="27" t="s">
        <v>314</v>
      </c>
      <c r="J106" s="28">
        <v>86.6</v>
      </c>
      <c r="K106" s="29">
        <v>1</v>
      </c>
      <c r="L106" s="13">
        <f t="shared" si="4"/>
        <v>86.6</v>
      </c>
      <c r="M106" s="30">
        <f t="shared" si="5"/>
        <v>81.32</v>
      </c>
      <c r="N106" s="26">
        <v>7</v>
      </c>
    </row>
    <row r="107" customHeight="1" spans="1:14">
      <c r="A107" s="14">
        <v>105</v>
      </c>
      <c r="B107" s="21" t="s">
        <v>333</v>
      </c>
      <c r="C107" s="21" t="s">
        <v>334</v>
      </c>
      <c r="D107" s="21" t="s">
        <v>312</v>
      </c>
      <c r="E107" s="21" t="s">
        <v>335</v>
      </c>
      <c r="F107" s="22">
        <v>69.9</v>
      </c>
      <c r="G107" s="12"/>
      <c r="H107" s="13">
        <f t="shared" si="3"/>
        <v>69.9</v>
      </c>
      <c r="I107" s="27" t="s">
        <v>314</v>
      </c>
      <c r="J107" s="28">
        <v>87</v>
      </c>
      <c r="K107" s="29">
        <v>1</v>
      </c>
      <c r="L107" s="13">
        <f t="shared" si="4"/>
        <v>87</v>
      </c>
      <c r="M107" s="30">
        <f t="shared" si="5"/>
        <v>80.16</v>
      </c>
      <c r="N107" s="26">
        <v>8</v>
      </c>
    </row>
    <row r="108" customHeight="1" spans="1:14">
      <c r="A108" s="14">
        <v>106</v>
      </c>
      <c r="B108" s="21" t="s">
        <v>336</v>
      </c>
      <c r="C108" s="21" t="s">
        <v>337</v>
      </c>
      <c r="D108" s="21" t="s">
        <v>312</v>
      </c>
      <c r="E108" s="21" t="s">
        <v>338</v>
      </c>
      <c r="F108" s="22">
        <v>73.1</v>
      </c>
      <c r="G108" s="12"/>
      <c r="H108" s="13">
        <f t="shared" si="3"/>
        <v>73.1</v>
      </c>
      <c r="I108" s="27" t="s">
        <v>314</v>
      </c>
      <c r="J108" s="28">
        <v>84.8</v>
      </c>
      <c r="K108" s="29">
        <v>1</v>
      </c>
      <c r="L108" s="13">
        <f t="shared" si="4"/>
        <v>84.8</v>
      </c>
      <c r="M108" s="30">
        <f t="shared" si="5"/>
        <v>80.12</v>
      </c>
      <c r="N108" s="26">
        <v>9</v>
      </c>
    </row>
    <row r="109" customHeight="1" spans="1:14">
      <c r="A109" s="14">
        <v>107</v>
      </c>
      <c r="B109" s="21" t="s">
        <v>339</v>
      </c>
      <c r="C109" s="21" t="s">
        <v>340</v>
      </c>
      <c r="D109" s="21" t="s">
        <v>312</v>
      </c>
      <c r="E109" s="21" t="s">
        <v>341</v>
      </c>
      <c r="F109" s="22">
        <v>70.2</v>
      </c>
      <c r="G109" s="12"/>
      <c r="H109" s="13">
        <f t="shared" si="3"/>
        <v>70.2</v>
      </c>
      <c r="I109" s="27" t="s">
        <v>314</v>
      </c>
      <c r="J109" s="28">
        <v>83.2</v>
      </c>
      <c r="K109" s="29">
        <v>1</v>
      </c>
      <c r="L109" s="13">
        <f t="shared" si="4"/>
        <v>83.2</v>
      </c>
      <c r="M109" s="30">
        <f t="shared" si="5"/>
        <v>78</v>
      </c>
      <c r="N109" s="26">
        <v>10</v>
      </c>
    </row>
    <row r="110" customHeight="1" spans="1:14">
      <c r="A110" s="14">
        <v>108</v>
      </c>
      <c r="B110" s="21" t="s">
        <v>342</v>
      </c>
      <c r="C110" s="21" t="s">
        <v>343</v>
      </c>
      <c r="D110" s="21" t="s">
        <v>312</v>
      </c>
      <c r="E110" s="21" t="s">
        <v>344</v>
      </c>
      <c r="F110" s="22">
        <v>67.7</v>
      </c>
      <c r="G110" s="12">
        <v>2</v>
      </c>
      <c r="H110" s="13">
        <f t="shared" si="3"/>
        <v>69.7</v>
      </c>
      <c r="I110" s="27" t="s">
        <v>314</v>
      </c>
      <c r="J110" s="28">
        <v>83</v>
      </c>
      <c r="K110" s="29">
        <v>1</v>
      </c>
      <c r="L110" s="13">
        <f t="shared" si="4"/>
        <v>83</v>
      </c>
      <c r="M110" s="30">
        <f t="shared" si="5"/>
        <v>77.68</v>
      </c>
      <c r="N110" s="26">
        <v>11</v>
      </c>
    </row>
    <row r="111" customHeight="1" spans="1:14">
      <c r="A111" s="14">
        <v>109</v>
      </c>
      <c r="B111" s="21" t="s">
        <v>345</v>
      </c>
      <c r="C111" s="21" t="s">
        <v>346</v>
      </c>
      <c r="D111" s="21" t="s">
        <v>312</v>
      </c>
      <c r="E111" s="21" t="s">
        <v>347</v>
      </c>
      <c r="F111" s="22">
        <v>66</v>
      </c>
      <c r="G111" s="12">
        <v>3</v>
      </c>
      <c r="H111" s="13">
        <f t="shared" si="3"/>
        <v>69</v>
      </c>
      <c r="I111" s="27" t="s">
        <v>314</v>
      </c>
      <c r="J111" s="28">
        <v>83.2</v>
      </c>
      <c r="K111" s="29">
        <v>1</v>
      </c>
      <c r="L111" s="13">
        <f t="shared" si="4"/>
        <v>83.2</v>
      </c>
      <c r="M111" s="30">
        <f t="shared" si="5"/>
        <v>77.52</v>
      </c>
      <c r="N111" s="26">
        <v>12</v>
      </c>
    </row>
    <row r="112" customHeight="1" spans="1:14">
      <c r="A112" s="14">
        <v>110</v>
      </c>
      <c r="B112" s="21" t="s">
        <v>348</v>
      </c>
      <c r="C112" s="21" t="s">
        <v>349</v>
      </c>
      <c r="D112" s="21" t="s">
        <v>312</v>
      </c>
      <c r="E112" s="21" t="s">
        <v>350</v>
      </c>
      <c r="F112" s="22">
        <v>74.5</v>
      </c>
      <c r="G112" s="12">
        <v>2</v>
      </c>
      <c r="H112" s="13">
        <f t="shared" si="3"/>
        <v>76.5</v>
      </c>
      <c r="I112" s="27" t="s">
        <v>314</v>
      </c>
      <c r="J112" s="28">
        <v>78</v>
      </c>
      <c r="K112" s="29">
        <v>1</v>
      </c>
      <c r="L112" s="13">
        <f t="shared" si="4"/>
        <v>78</v>
      </c>
      <c r="M112" s="30">
        <f t="shared" si="5"/>
        <v>77.4</v>
      </c>
      <c r="N112" s="26">
        <v>13</v>
      </c>
    </row>
    <row r="113" customHeight="1" spans="1:14">
      <c r="A113" s="14">
        <v>111</v>
      </c>
      <c r="B113" s="21" t="s">
        <v>351</v>
      </c>
      <c r="C113" s="21" t="s">
        <v>352</v>
      </c>
      <c r="D113" s="21" t="s">
        <v>312</v>
      </c>
      <c r="E113" s="21" t="s">
        <v>353</v>
      </c>
      <c r="F113" s="22">
        <v>69.5</v>
      </c>
      <c r="G113" s="12">
        <v>2</v>
      </c>
      <c r="H113" s="13">
        <f t="shared" si="3"/>
        <v>71.5</v>
      </c>
      <c r="I113" s="27" t="s">
        <v>314</v>
      </c>
      <c r="J113" s="28">
        <v>80</v>
      </c>
      <c r="K113" s="29">
        <v>1</v>
      </c>
      <c r="L113" s="13">
        <f t="shared" si="4"/>
        <v>80</v>
      </c>
      <c r="M113" s="30">
        <f t="shared" si="5"/>
        <v>76.6</v>
      </c>
      <c r="N113" s="26">
        <v>14</v>
      </c>
    </row>
    <row r="114" customHeight="1" spans="1:14">
      <c r="A114" s="14">
        <v>112</v>
      </c>
      <c r="B114" s="21" t="s">
        <v>354</v>
      </c>
      <c r="C114" s="21" t="s">
        <v>355</v>
      </c>
      <c r="D114" s="21" t="s">
        <v>312</v>
      </c>
      <c r="E114" s="21" t="s">
        <v>356</v>
      </c>
      <c r="F114" s="22">
        <v>70.5</v>
      </c>
      <c r="G114" s="12">
        <v>5</v>
      </c>
      <c r="H114" s="13">
        <f t="shared" si="3"/>
        <v>75.5</v>
      </c>
      <c r="I114" s="27" t="s">
        <v>314</v>
      </c>
      <c r="J114" s="28">
        <v>75.2</v>
      </c>
      <c r="K114" s="29">
        <v>1</v>
      </c>
      <c r="L114" s="13">
        <f t="shared" si="4"/>
        <v>75.2</v>
      </c>
      <c r="M114" s="30">
        <f t="shared" si="5"/>
        <v>75.32</v>
      </c>
      <c r="N114" s="26">
        <v>15</v>
      </c>
    </row>
    <row r="115" customHeight="1" spans="1:14">
      <c r="A115" s="14">
        <v>113</v>
      </c>
      <c r="B115" s="21" t="s">
        <v>357</v>
      </c>
      <c r="C115" s="21" t="s">
        <v>358</v>
      </c>
      <c r="D115" s="21" t="s">
        <v>312</v>
      </c>
      <c r="E115" s="21" t="s">
        <v>359</v>
      </c>
      <c r="F115" s="22">
        <v>72.7</v>
      </c>
      <c r="G115" s="12"/>
      <c r="H115" s="13">
        <f t="shared" si="3"/>
        <v>72.7</v>
      </c>
      <c r="I115" s="27"/>
      <c r="J115" s="28">
        <v>0</v>
      </c>
      <c r="K115" s="29">
        <v>1</v>
      </c>
      <c r="L115" s="13">
        <f t="shared" si="4"/>
        <v>0</v>
      </c>
      <c r="M115" s="30">
        <f t="shared" si="5"/>
        <v>29.08</v>
      </c>
      <c r="N115" s="26">
        <v>16</v>
      </c>
    </row>
    <row r="116" customHeight="1" spans="1:14">
      <c r="A116" s="14">
        <v>114</v>
      </c>
      <c r="B116" s="21" t="s">
        <v>360</v>
      </c>
      <c r="C116" s="21" t="s">
        <v>361</v>
      </c>
      <c r="D116" s="21" t="s">
        <v>362</v>
      </c>
      <c r="E116" s="21" t="s">
        <v>363</v>
      </c>
      <c r="F116" s="22">
        <v>72.5</v>
      </c>
      <c r="G116" s="12"/>
      <c r="H116" s="13">
        <f t="shared" si="3"/>
        <v>72.5</v>
      </c>
      <c r="I116" s="27" t="s">
        <v>364</v>
      </c>
      <c r="J116" s="28">
        <v>85</v>
      </c>
      <c r="K116" s="29">
        <v>1</v>
      </c>
      <c r="L116" s="13">
        <f t="shared" si="4"/>
        <v>85</v>
      </c>
      <c r="M116" s="30">
        <f t="shared" si="5"/>
        <v>80</v>
      </c>
      <c r="N116" s="26">
        <v>1</v>
      </c>
    </row>
    <row r="117" customHeight="1" spans="1:14">
      <c r="A117" s="14">
        <v>115</v>
      </c>
      <c r="B117" s="21" t="s">
        <v>365</v>
      </c>
      <c r="C117" s="21" t="s">
        <v>366</v>
      </c>
      <c r="D117" s="21" t="s">
        <v>362</v>
      </c>
      <c r="E117" s="21" t="s">
        <v>367</v>
      </c>
      <c r="F117" s="22">
        <v>67.1</v>
      </c>
      <c r="G117" s="12"/>
      <c r="H117" s="13">
        <f t="shared" si="3"/>
        <v>67.1</v>
      </c>
      <c r="I117" s="27" t="s">
        <v>364</v>
      </c>
      <c r="J117" s="28">
        <v>81.8</v>
      </c>
      <c r="K117" s="29">
        <v>1</v>
      </c>
      <c r="L117" s="13">
        <f t="shared" si="4"/>
        <v>81.8</v>
      </c>
      <c r="M117" s="30">
        <f t="shared" si="5"/>
        <v>75.92</v>
      </c>
      <c r="N117" s="26">
        <v>2</v>
      </c>
    </row>
    <row r="118" customHeight="1" spans="1:14">
      <c r="A118" s="14">
        <v>116</v>
      </c>
      <c r="B118" s="21" t="s">
        <v>368</v>
      </c>
      <c r="C118" s="21" t="s">
        <v>369</v>
      </c>
      <c r="D118" s="21" t="s">
        <v>362</v>
      </c>
      <c r="E118" s="21" t="s">
        <v>370</v>
      </c>
      <c r="F118" s="22">
        <v>59.6</v>
      </c>
      <c r="G118" s="12">
        <v>5</v>
      </c>
      <c r="H118" s="13">
        <f t="shared" si="3"/>
        <v>64.6</v>
      </c>
      <c r="I118" s="27" t="s">
        <v>364</v>
      </c>
      <c r="J118" s="28">
        <v>81.6</v>
      </c>
      <c r="K118" s="29">
        <v>1</v>
      </c>
      <c r="L118" s="13">
        <f t="shared" si="4"/>
        <v>81.6</v>
      </c>
      <c r="M118" s="30">
        <f t="shared" si="5"/>
        <v>74.8</v>
      </c>
      <c r="N118" s="26">
        <v>3</v>
      </c>
    </row>
    <row r="119" customHeight="1" spans="1:14">
      <c r="A119" s="14">
        <v>117</v>
      </c>
      <c r="B119" s="21" t="s">
        <v>371</v>
      </c>
      <c r="C119" s="21" t="s">
        <v>372</v>
      </c>
      <c r="D119" s="21" t="s">
        <v>362</v>
      </c>
      <c r="E119" s="21" t="s">
        <v>373</v>
      </c>
      <c r="F119" s="22">
        <v>59.8</v>
      </c>
      <c r="G119" s="12">
        <v>2</v>
      </c>
      <c r="H119" s="13">
        <f t="shared" si="3"/>
        <v>61.8</v>
      </c>
      <c r="I119" s="27" t="s">
        <v>364</v>
      </c>
      <c r="J119" s="28">
        <v>83.2</v>
      </c>
      <c r="K119" s="29">
        <v>1</v>
      </c>
      <c r="L119" s="13">
        <f t="shared" si="4"/>
        <v>83.2</v>
      </c>
      <c r="M119" s="30">
        <f t="shared" si="5"/>
        <v>74.64</v>
      </c>
      <c r="N119" s="26">
        <v>4</v>
      </c>
    </row>
    <row r="120" customHeight="1" spans="1:14">
      <c r="A120" s="14">
        <v>118</v>
      </c>
      <c r="B120" s="21" t="s">
        <v>374</v>
      </c>
      <c r="C120" s="21" t="s">
        <v>375</v>
      </c>
      <c r="D120" s="21" t="s">
        <v>376</v>
      </c>
      <c r="E120" s="21" t="s">
        <v>377</v>
      </c>
      <c r="F120" s="22">
        <v>77.4</v>
      </c>
      <c r="G120" s="12">
        <v>1</v>
      </c>
      <c r="H120" s="13">
        <f t="shared" si="3"/>
        <v>78.4</v>
      </c>
      <c r="I120" s="27" t="s">
        <v>364</v>
      </c>
      <c r="J120" s="28">
        <v>87</v>
      </c>
      <c r="K120" s="29">
        <v>1</v>
      </c>
      <c r="L120" s="13">
        <f t="shared" si="4"/>
        <v>87</v>
      </c>
      <c r="M120" s="30">
        <f t="shared" si="5"/>
        <v>83.56</v>
      </c>
      <c r="N120" s="26">
        <v>1</v>
      </c>
    </row>
    <row r="121" customHeight="1" spans="1:14">
      <c r="A121" s="14">
        <v>119</v>
      </c>
      <c r="B121" s="21" t="s">
        <v>378</v>
      </c>
      <c r="C121" s="21" t="s">
        <v>379</v>
      </c>
      <c r="D121" s="21" t="s">
        <v>376</v>
      </c>
      <c r="E121" s="21" t="s">
        <v>380</v>
      </c>
      <c r="F121" s="22">
        <v>81.8</v>
      </c>
      <c r="G121" s="12">
        <v>3</v>
      </c>
      <c r="H121" s="13">
        <f t="shared" si="3"/>
        <v>84.8</v>
      </c>
      <c r="I121" s="27" t="s">
        <v>364</v>
      </c>
      <c r="J121" s="28">
        <v>78.4</v>
      </c>
      <c r="K121" s="29">
        <v>1</v>
      </c>
      <c r="L121" s="13">
        <f t="shared" si="4"/>
        <v>78.4</v>
      </c>
      <c r="M121" s="30">
        <f t="shared" si="5"/>
        <v>80.96</v>
      </c>
      <c r="N121" s="26">
        <v>2</v>
      </c>
    </row>
    <row r="122" customHeight="1" spans="1:14">
      <c r="A122" s="14">
        <v>120</v>
      </c>
      <c r="B122" s="21" t="s">
        <v>381</v>
      </c>
      <c r="C122" s="21" t="s">
        <v>382</v>
      </c>
      <c r="D122" s="21" t="s">
        <v>376</v>
      </c>
      <c r="E122" s="21" t="s">
        <v>383</v>
      </c>
      <c r="F122" s="22">
        <v>76.4</v>
      </c>
      <c r="G122" s="12">
        <v>2</v>
      </c>
      <c r="H122" s="13">
        <f t="shared" si="3"/>
        <v>78.4</v>
      </c>
      <c r="I122" s="27" t="s">
        <v>364</v>
      </c>
      <c r="J122" s="28">
        <v>82.2</v>
      </c>
      <c r="K122" s="29">
        <v>1</v>
      </c>
      <c r="L122" s="13">
        <f t="shared" si="4"/>
        <v>82.2</v>
      </c>
      <c r="M122" s="30">
        <f t="shared" si="5"/>
        <v>80.68</v>
      </c>
      <c r="N122" s="26">
        <v>3</v>
      </c>
    </row>
    <row r="123" customHeight="1" spans="1:14">
      <c r="A123" s="14">
        <v>121</v>
      </c>
      <c r="B123" s="21" t="s">
        <v>384</v>
      </c>
      <c r="C123" s="21" t="s">
        <v>385</v>
      </c>
      <c r="D123" s="21" t="s">
        <v>376</v>
      </c>
      <c r="E123" s="21" t="s">
        <v>386</v>
      </c>
      <c r="F123" s="22">
        <v>67.3</v>
      </c>
      <c r="G123" s="12">
        <v>2</v>
      </c>
      <c r="H123" s="13">
        <f t="shared" si="3"/>
        <v>69.3</v>
      </c>
      <c r="I123" s="27" t="s">
        <v>364</v>
      </c>
      <c r="J123" s="28">
        <v>85</v>
      </c>
      <c r="K123" s="29">
        <v>1</v>
      </c>
      <c r="L123" s="13">
        <f t="shared" si="4"/>
        <v>85</v>
      </c>
      <c r="M123" s="30">
        <f t="shared" si="5"/>
        <v>78.72</v>
      </c>
      <c r="N123" s="26">
        <v>4</v>
      </c>
    </row>
    <row r="124" customHeight="1" spans="1:14">
      <c r="A124" s="14">
        <v>122</v>
      </c>
      <c r="B124" s="21" t="s">
        <v>387</v>
      </c>
      <c r="C124" s="21" t="s">
        <v>388</v>
      </c>
      <c r="D124" s="21" t="s">
        <v>376</v>
      </c>
      <c r="E124" s="21" t="s">
        <v>389</v>
      </c>
      <c r="F124" s="22">
        <v>70.4</v>
      </c>
      <c r="G124" s="12">
        <v>2</v>
      </c>
      <c r="H124" s="13">
        <f t="shared" si="3"/>
        <v>72.4</v>
      </c>
      <c r="I124" s="27" t="s">
        <v>364</v>
      </c>
      <c r="J124" s="28">
        <v>82.6</v>
      </c>
      <c r="K124" s="29">
        <v>1</v>
      </c>
      <c r="L124" s="13">
        <f t="shared" si="4"/>
        <v>82.6</v>
      </c>
      <c r="M124" s="30">
        <f t="shared" si="5"/>
        <v>78.52</v>
      </c>
      <c r="N124" s="26">
        <v>5</v>
      </c>
    </row>
    <row r="125" customHeight="1" spans="1:14">
      <c r="A125" s="14">
        <v>123</v>
      </c>
      <c r="B125" s="21" t="s">
        <v>390</v>
      </c>
      <c r="C125" s="21" t="s">
        <v>391</v>
      </c>
      <c r="D125" s="21" t="s">
        <v>376</v>
      </c>
      <c r="E125" s="21" t="s">
        <v>392</v>
      </c>
      <c r="F125" s="22">
        <v>69.5</v>
      </c>
      <c r="G125" s="12">
        <v>5</v>
      </c>
      <c r="H125" s="13">
        <f t="shared" si="3"/>
        <v>74.5</v>
      </c>
      <c r="I125" s="27" t="s">
        <v>364</v>
      </c>
      <c r="J125" s="28">
        <v>79</v>
      </c>
      <c r="K125" s="29">
        <v>1</v>
      </c>
      <c r="L125" s="13">
        <f t="shared" si="4"/>
        <v>79</v>
      </c>
      <c r="M125" s="30">
        <f t="shared" si="5"/>
        <v>77.2</v>
      </c>
      <c r="N125" s="26">
        <v>6</v>
      </c>
    </row>
    <row r="126" customHeight="1" spans="1:14">
      <c r="A126" s="14">
        <v>124</v>
      </c>
      <c r="B126" s="21" t="s">
        <v>393</v>
      </c>
      <c r="C126" s="21" t="s">
        <v>394</v>
      </c>
      <c r="D126" s="21" t="s">
        <v>376</v>
      </c>
      <c r="E126" s="21" t="s">
        <v>395</v>
      </c>
      <c r="F126" s="22">
        <v>67.9</v>
      </c>
      <c r="G126" s="12">
        <v>3</v>
      </c>
      <c r="H126" s="13">
        <f t="shared" si="3"/>
        <v>70.9</v>
      </c>
      <c r="I126" s="27" t="s">
        <v>364</v>
      </c>
      <c r="J126" s="28">
        <v>80.8</v>
      </c>
      <c r="K126" s="29">
        <v>1</v>
      </c>
      <c r="L126" s="13">
        <f t="shared" si="4"/>
        <v>80.8</v>
      </c>
      <c r="M126" s="30">
        <f t="shared" si="5"/>
        <v>76.84</v>
      </c>
      <c r="N126" s="26">
        <v>7</v>
      </c>
    </row>
    <row r="127" customHeight="1" spans="1:14">
      <c r="A127" s="14">
        <v>125</v>
      </c>
      <c r="B127" s="21" t="s">
        <v>396</v>
      </c>
      <c r="C127" s="21" t="s">
        <v>397</v>
      </c>
      <c r="D127" s="21" t="s">
        <v>376</v>
      </c>
      <c r="E127" s="21" t="s">
        <v>398</v>
      </c>
      <c r="F127" s="22">
        <v>66.4</v>
      </c>
      <c r="G127" s="12"/>
      <c r="H127" s="13">
        <f t="shared" si="3"/>
        <v>66.4</v>
      </c>
      <c r="I127" s="27" t="s">
        <v>364</v>
      </c>
      <c r="J127" s="28">
        <v>83.6</v>
      </c>
      <c r="K127" s="29">
        <v>1</v>
      </c>
      <c r="L127" s="13">
        <f t="shared" si="4"/>
        <v>83.6</v>
      </c>
      <c r="M127" s="30">
        <f t="shared" si="5"/>
        <v>76.72</v>
      </c>
      <c r="N127" s="26">
        <v>8</v>
      </c>
    </row>
    <row r="128" customHeight="1" spans="1:14">
      <c r="A128" s="14">
        <v>126</v>
      </c>
      <c r="B128" s="21" t="s">
        <v>399</v>
      </c>
      <c r="C128" s="21" t="s">
        <v>400</v>
      </c>
      <c r="D128" s="21" t="s">
        <v>376</v>
      </c>
      <c r="E128" s="21" t="s">
        <v>401</v>
      </c>
      <c r="F128" s="22">
        <v>69.4</v>
      </c>
      <c r="G128" s="12"/>
      <c r="H128" s="13">
        <f t="shared" si="3"/>
        <v>69.4</v>
      </c>
      <c r="I128" s="27" t="s">
        <v>364</v>
      </c>
      <c r="J128" s="28">
        <v>79.4</v>
      </c>
      <c r="K128" s="29">
        <v>1</v>
      </c>
      <c r="L128" s="13">
        <f t="shared" si="4"/>
        <v>79.4</v>
      </c>
      <c r="M128" s="30">
        <f t="shared" si="5"/>
        <v>75.4</v>
      </c>
      <c r="N128" s="26">
        <v>9</v>
      </c>
    </row>
    <row r="129" customHeight="1" spans="1:14">
      <c r="A129" s="14">
        <v>127</v>
      </c>
      <c r="B129" s="21" t="s">
        <v>402</v>
      </c>
      <c r="C129" s="21" t="s">
        <v>403</v>
      </c>
      <c r="D129" s="21" t="s">
        <v>376</v>
      </c>
      <c r="E129" s="21" t="s">
        <v>404</v>
      </c>
      <c r="F129" s="22">
        <v>74.6</v>
      </c>
      <c r="G129" s="12">
        <v>2</v>
      </c>
      <c r="H129" s="13">
        <f t="shared" si="3"/>
        <v>76.6</v>
      </c>
      <c r="I129" s="27" t="s">
        <v>364</v>
      </c>
      <c r="J129" s="28">
        <v>74.4</v>
      </c>
      <c r="K129" s="29">
        <v>1</v>
      </c>
      <c r="L129" s="13">
        <f t="shared" si="4"/>
        <v>74.4</v>
      </c>
      <c r="M129" s="30">
        <f t="shared" si="5"/>
        <v>75.28</v>
      </c>
      <c r="N129" s="26">
        <v>10</v>
      </c>
    </row>
    <row r="130" customHeight="1" spans="1:14">
      <c r="A130" s="14">
        <v>128</v>
      </c>
      <c r="B130" s="21" t="s">
        <v>405</v>
      </c>
      <c r="C130" s="21" t="s">
        <v>406</v>
      </c>
      <c r="D130" s="21" t="s">
        <v>376</v>
      </c>
      <c r="E130" s="21" t="s">
        <v>407</v>
      </c>
      <c r="F130" s="22">
        <v>66.7</v>
      </c>
      <c r="G130" s="12">
        <v>5</v>
      </c>
      <c r="H130" s="13">
        <f t="shared" si="3"/>
        <v>71.7</v>
      </c>
      <c r="I130" s="27" t="s">
        <v>364</v>
      </c>
      <c r="J130" s="28">
        <v>76</v>
      </c>
      <c r="K130" s="29">
        <v>1</v>
      </c>
      <c r="L130" s="13">
        <f t="shared" si="4"/>
        <v>76</v>
      </c>
      <c r="M130" s="30">
        <f t="shared" si="5"/>
        <v>74.28</v>
      </c>
      <c r="N130" s="26">
        <v>11</v>
      </c>
    </row>
    <row r="131" customHeight="1" spans="1:14">
      <c r="A131" s="14">
        <v>129</v>
      </c>
      <c r="B131" s="21" t="s">
        <v>408</v>
      </c>
      <c r="C131" s="21" t="s">
        <v>409</v>
      </c>
      <c r="D131" s="21" t="s">
        <v>376</v>
      </c>
      <c r="E131" s="21" t="s">
        <v>410</v>
      </c>
      <c r="F131" s="22">
        <v>71</v>
      </c>
      <c r="G131" s="12">
        <v>2</v>
      </c>
      <c r="H131" s="13">
        <f t="shared" ref="H131:H137" si="6">SUM(F131:G131)</f>
        <v>73</v>
      </c>
      <c r="I131" s="27" t="s">
        <v>364</v>
      </c>
      <c r="J131" s="28">
        <v>74</v>
      </c>
      <c r="K131" s="29">
        <v>1</v>
      </c>
      <c r="L131" s="13">
        <f t="shared" ref="L131:L137" si="7">J131*K131</f>
        <v>74</v>
      </c>
      <c r="M131" s="30">
        <f t="shared" ref="M131:M137" si="8">SUM(H131*0.4,L131*0.6)</f>
        <v>73.6</v>
      </c>
      <c r="N131" s="26">
        <v>12</v>
      </c>
    </row>
    <row r="132" customHeight="1" spans="1:14">
      <c r="A132" s="14">
        <v>130</v>
      </c>
      <c r="B132" s="21" t="s">
        <v>411</v>
      </c>
      <c r="C132" s="21" t="s">
        <v>412</v>
      </c>
      <c r="D132" s="21" t="s">
        <v>376</v>
      </c>
      <c r="E132" s="21" t="s">
        <v>413</v>
      </c>
      <c r="F132" s="22">
        <v>65.8</v>
      </c>
      <c r="G132" s="12"/>
      <c r="H132" s="13">
        <f t="shared" si="6"/>
        <v>65.8</v>
      </c>
      <c r="I132" s="27" t="s">
        <v>364</v>
      </c>
      <c r="J132" s="28">
        <v>78.8</v>
      </c>
      <c r="K132" s="29">
        <v>1</v>
      </c>
      <c r="L132" s="13">
        <f t="shared" si="7"/>
        <v>78.8</v>
      </c>
      <c r="M132" s="30">
        <f t="shared" si="8"/>
        <v>73.6</v>
      </c>
      <c r="N132" s="26">
        <v>12</v>
      </c>
    </row>
    <row r="133" customHeight="1" spans="1:14">
      <c r="A133" s="14">
        <v>131</v>
      </c>
      <c r="B133" s="21" t="s">
        <v>414</v>
      </c>
      <c r="C133" s="21" t="s">
        <v>415</v>
      </c>
      <c r="D133" s="21" t="s">
        <v>376</v>
      </c>
      <c r="E133" s="21" t="s">
        <v>416</v>
      </c>
      <c r="F133" s="22">
        <v>68.5</v>
      </c>
      <c r="G133" s="12">
        <v>2</v>
      </c>
      <c r="H133" s="13">
        <f t="shared" si="6"/>
        <v>70.5</v>
      </c>
      <c r="I133" s="27" t="s">
        <v>364</v>
      </c>
      <c r="J133" s="28">
        <v>74.8</v>
      </c>
      <c r="K133" s="29">
        <v>1</v>
      </c>
      <c r="L133" s="13">
        <f t="shared" si="7"/>
        <v>74.8</v>
      </c>
      <c r="M133" s="30">
        <f t="shared" si="8"/>
        <v>73.08</v>
      </c>
      <c r="N133" s="26">
        <v>14</v>
      </c>
    </row>
    <row r="134" customHeight="1" spans="1:14">
      <c r="A134" s="14">
        <v>132</v>
      </c>
      <c r="B134" s="21" t="s">
        <v>417</v>
      </c>
      <c r="C134" s="21" t="s">
        <v>418</v>
      </c>
      <c r="D134" s="21" t="s">
        <v>376</v>
      </c>
      <c r="E134" s="21" t="s">
        <v>419</v>
      </c>
      <c r="F134" s="22">
        <v>64.4</v>
      </c>
      <c r="G134" s="12">
        <v>2</v>
      </c>
      <c r="H134" s="13">
        <f t="shared" si="6"/>
        <v>66.4</v>
      </c>
      <c r="I134" s="27" t="s">
        <v>364</v>
      </c>
      <c r="J134" s="28">
        <v>77.4</v>
      </c>
      <c r="K134" s="29">
        <v>1</v>
      </c>
      <c r="L134" s="13">
        <f t="shared" si="7"/>
        <v>77.4</v>
      </c>
      <c r="M134" s="30">
        <f t="shared" si="8"/>
        <v>73</v>
      </c>
      <c r="N134" s="26">
        <v>15</v>
      </c>
    </row>
    <row r="135" customHeight="1" spans="1:14">
      <c r="A135" s="14">
        <v>133</v>
      </c>
      <c r="B135" s="21" t="s">
        <v>420</v>
      </c>
      <c r="C135" s="21" t="s">
        <v>421</v>
      </c>
      <c r="D135" s="21" t="s">
        <v>376</v>
      </c>
      <c r="E135" s="21" t="s">
        <v>422</v>
      </c>
      <c r="F135" s="22">
        <v>66.6</v>
      </c>
      <c r="G135" s="12">
        <v>2</v>
      </c>
      <c r="H135" s="13">
        <f t="shared" si="6"/>
        <v>68.6</v>
      </c>
      <c r="I135" s="27" t="s">
        <v>364</v>
      </c>
      <c r="J135" s="28">
        <v>73.2</v>
      </c>
      <c r="K135" s="29">
        <v>1</v>
      </c>
      <c r="L135" s="13">
        <f t="shared" si="7"/>
        <v>73.2</v>
      </c>
      <c r="M135" s="30">
        <f t="shared" si="8"/>
        <v>71.36</v>
      </c>
      <c r="N135" s="26">
        <v>16</v>
      </c>
    </row>
    <row r="136" customHeight="1" spans="1:14">
      <c r="A136" s="14">
        <v>134</v>
      </c>
      <c r="B136" s="21" t="s">
        <v>423</v>
      </c>
      <c r="C136" s="21" t="s">
        <v>424</v>
      </c>
      <c r="D136" s="21" t="s">
        <v>376</v>
      </c>
      <c r="E136" s="21" t="s">
        <v>425</v>
      </c>
      <c r="F136" s="22">
        <v>67.7</v>
      </c>
      <c r="G136" s="12"/>
      <c r="H136" s="13">
        <f t="shared" si="6"/>
        <v>67.7</v>
      </c>
      <c r="I136" s="27" t="s">
        <v>364</v>
      </c>
      <c r="J136" s="28">
        <v>73.2</v>
      </c>
      <c r="K136" s="29">
        <v>1</v>
      </c>
      <c r="L136" s="13">
        <f t="shared" si="7"/>
        <v>73.2</v>
      </c>
      <c r="M136" s="30">
        <f t="shared" si="8"/>
        <v>71</v>
      </c>
      <c r="N136" s="26">
        <v>17</v>
      </c>
    </row>
    <row r="137" customHeight="1" spans="1:14">
      <c r="A137" s="14">
        <v>135</v>
      </c>
      <c r="B137" s="21" t="s">
        <v>426</v>
      </c>
      <c r="C137" s="21" t="s">
        <v>427</v>
      </c>
      <c r="D137" s="21" t="s">
        <v>376</v>
      </c>
      <c r="E137" s="21" t="s">
        <v>428</v>
      </c>
      <c r="F137" s="22">
        <v>66</v>
      </c>
      <c r="G137" s="12">
        <v>2</v>
      </c>
      <c r="H137" s="13">
        <f t="shared" si="6"/>
        <v>68</v>
      </c>
      <c r="I137" s="27"/>
      <c r="J137" s="28">
        <v>0</v>
      </c>
      <c r="K137" s="29">
        <v>1</v>
      </c>
      <c r="L137" s="13">
        <f t="shared" si="7"/>
        <v>0</v>
      </c>
      <c r="M137" s="30">
        <f t="shared" si="8"/>
        <v>27.2</v>
      </c>
      <c r="N137" s="26">
        <v>18</v>
      </c>
    </row>
  </sheetData>
  <sortState ref="A3:O137">
    <sortCondition ref="H357:H386" descending="1"/>
  </sortState>
  <mergeCells count="1">
    <mergeCell ref="A1:N1"/>
  </mergeCells>
  <pageMargins left="0.118055555555556" right="0.0784722222222222" top="0.432638888888889" bottom="0.314583333333333" header="0.432638888888889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倩小倩</cp:lastModifiedBy>
  <dcterms:created xsi:type="dcterms:W3CDTF">2019-04-03T08:22:00Z</dcterms:created>
  <dcterms:modified xsi:type="dcterms:W3CDTF">2019-05-13T07:49:12Z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