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9930" tabRatio="780"/>
  </bookViews>
  <sheets>
    <sheet name="县城选调" sheetId="1" r:id="rId1"/>
    <sheet name="跨县选调" sheetId="2" r:id="rId2"/>
  </sheets>
  <definedNames>
    <definedName name="_xlnm._FilterDatabase" localSheetId="0" hidden="1">县城选调!$B$2:$BG$500</definedName>
    <definedName name="_xlnm.Print_Titles" localSheetId="1">跨县选调!$2:$2</definedName>
    <definedName name="_xlnm.Print_Titles" localSheetId="0">县城选调!$2:$2</definedName>
  </definedNames>
  <calcPr calcId="114210" fullCalcOnLoad="1"/>
</workbook>
</file>

<file path=xl/calcChain.xml><?xml version="1.0" encoding="utf-8"?>
<calcChain xmlns="http://schemas.openxmlformats.org/spreadsheetml/2006/main">
  <c r="N60" i="2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N4"/>
  <c r="M4"/>
  <c r="N3"/>
  <c r="M3"/>
  <c r="I500" i="1"/>
  <c r="M500"/>
  <c r="N500"/>
  <c r="I499"/>
  <c r="M499"/>
  <c r="N499"/>
  <c r="I498"/>
  <c r="M498"/>
  <c r="N498"/>
  <c r="I497"/>
  <c r="M497"/>
  <c r="N497"/>
  <c r="I496"/>
  <c r="M496"/>
  <c r="N496"/>
  <c r="I495"/>
  <c r="M495"/>
  <c r="N495"/>
  <c r="I494"/>
  <c r="M494"/>
  <c r="N494"/>
  <c r="I493"/>
  <c r="M493"/>
  <c r="N493"/>
  <c r="I492"/>
  <c r="M492"/>
  <c r="N492"/>
  <c r="I491"/>
  <c r="M491"/>
  <c r="N491"/>
  <c r="I490"/>
  <c r="M490"/>
  <c r="N490"/>
  <c r="I489"/>
  <c r="M489"/>
  <c r="N489"/>
  <c r="I488"/>
  <c r="M488"/>
  <c r="N488"/>
  <c r="I487"/>
  <c r="M487"/>
  <c r="N487"/>
  <c r="I486"/>
  <c r="M486"/>
  <c r="N486"/>
  <c r="I485"/>
  <c r="M485"/>
  <c r="N485"/>
  <c r="I484"/>
  <c r="M484"/>
  <c r="N484"/>
  <c r="I483"/>
  <c r="M483"/>
  <c r="N483"/>
  <c r="I482"/>
  <c r="M482"/>
  <c r="N482"/>
  <c r="I481"/>
  <c r="M481"/>
  <c r="N481"/>
  <c r="I480"/>
  <c r="M480"/>
  <c r="N480"/>
  <c r="I479"/>
  <c r="M479"/>
  <c r="N479"/>
  <c r="I478"/>
  <c r="M478"/>
  <c r="N478"/>
  <c r="I477"/>
  <c r="M477"/>
  <c r="N477"/>
  <c r="I476"/>
  <c r="M476"/>
  <c r="N476"/>
  <c r="I475"/>
  <c r="M475"/>
  <c r="N475"/>
  <c r="I474"/>
  <c r="M474"/>
  <c r="N474"/>
  <c r="I473"/>
  <c r="M473"/>
  <c r="N473"/>
  <c r="I472"/>
  <c r="M472"/>
  <c r="N472"/>
  <c r="I471"/>
  <c r="M471"/>
  <c r="N471"/>
  <c r="I470"/>
  <c r="M470"/>
  <c r="N470"/>
  <c r="I469"/>
  <c r="M469"/>
  <c r="N469"/>
  <c r="M468"/>
  <c r="N468"/>
  <c r="M467"/>
  <c r="N467"/>
  <c r="M466"/>
  <c r="N466"/>
  <c r="M465"/>
  <c r="N465"/>
  <c r="M464"/>
  <c r="N464"/>
  <c r="M463"/>
  <c r="N463"/>
  <c r="M462"/>
  <c r="N462"/>
  <c r="M461"/>
  <c r="N461"/>
  <c r="M460"/>
  <c r="N460"/>
  <c r="M459"/>
  <c r="N459"/>
  <c r="M458"/>
  <c r="N458"/>
  <c r="M457"/>
  <c r="N457"/>
  <c r="M456"/>
  <c r="N456"/>
  <c r="M455"/>
  <c r="N455"/>
  <c r="M454"/>
  <c r="N454"/>
  <c r="M453"/>
  <c r="N453"/>
  <c r="M452"/>
  <c r="N452"/>
  <c r="M451"/>
  <c r="N451"/>
  <c r="M450"/>
  <c r="N450"/>
  <c r="M449"/>
  <c r="N449"/>
  <c r="M448"/>
  <c r="N448"/>
  <c r="M447"/>
  <c r="N447"/>
  <c r="M446"/>
  <c r="N446"/>
  <c r="M445"/>
  <c r="N445"/>
  <c r="M444"/>
  <c r="N444"/>
  <c r="M443"/>
  <c r="N443"/>
  <c r="M442"/>
  <c r="N442"/>
  <c r="M441"/>
  <c r="N441"/>
  <c r="M440"/>
  <c r="N440"/>
  <c r="M439"/>
  <c r="N439"/>
  <c r="M438"/>
  <c r="N438"/>
  <c r="M437"/>
  <c r="N437"/>
  <c r="M436"/>
  <c r="N436"/>
  <c r="M435"/>
  <c r="N435"/>
  <c r="M434"/>
  <c r="N434"/>
  <c r="M433"/>
  <c r="N433"/>
  <c r="M432"/>
  <c r="N432"/>
  <c r="M431"/>
  <c r="N431"/>
  <c r="M430"/>
  <c r="N430"/>
  <c r="M429"/>
  <c r="N429"/>
  <c r="M428"/>
  <c r="N428"/>
  <c r="M427"/>
  <c r="N427"/>
  <c r="M426"/>
  <c r="N426"/>
  <c r="M425"/>
  <c r="N425"/>
  <c r="M424"/>
  <c r="N424"/>
  <c r="M423"/>
  <c r="N423"/>
  <c r="M422"/>
  <c r="N422"/>
  <c r="M421"/>
  <c r="N421"/>
  <c r="M420"/>
  <c r="N420"/>
  <c r="M419"/>
  <c r="N419"/>
  <c r="M418"/>
  <c r="N418"/>
  <c r="M417"/>
  <c r="N417"/>
  <c r="M416"/>
  <c r="N416"/>
  <c r="M415"/>
  <c r="N415"/>
  <c r="M414"/>
  <c r="N414"/>
  <c r="M413"/>
  <c r="N413"/>
  <c r="M412"/>
  <c r="N412"/>
  <c r="M411"/>
  <c r="N411"/>
  <c r="M410"/>
  <c r="N410"/>
  <c r="M409"/>
  <c r="N409"/>
  <c r="M408"/>
  <c r="N408"/>
  <c r="M407"/>
  <c r="N407"/>
  <c r="M406"/>
  <c r="N406"/>
  <c r="M405"/>
  <c r="N405"/>
  <c r="M404"/>
  <c r="N404"/>
  <c r="M403"/>
  <c r="N403"/>
  <c r="M402"/>
  <c r="N402"/>
  <c r="M401"/>
  <c r="N401"/>
  <c r="M400"/>
  <c r="N400"/>
  <c r="M399"/>
  <c r="N399"/>
  <c r="M398"/>
  <c r="N398"/>
  <c r="M397"/>
  <c r="N397"/>
  <c r="M396"/>
  <c r="N396"/>
  <c r="M395"/>
  <c r="N395"/>
  <c r="M394"/>
  <c r="N394"/>
  <c r="M393"/>
  <c r="N393"/>
  <c r="M392"/>
  <c r="N392"/>
  <c r="M391"/>
  <c r="N391"/>
  <c r="M390"/>
  <c r="N390"/>
  <c r="M389"/>
  <c r="N389"/>
  <c r="M388"/>
  <c r="N388"/>
  <c r="M387"/>
  <c r="N387"/>
  <c r="M386"/>
  <c r="N386"/>
  <c r="M385"/>
  <c r="N385"/>
  <c r="M384"/>
  <c r="N384"/>
  <c r="M383"/>
  <c r="N383"/>
  <c r="M382"/>
  <c r="N382"/>
  <c r="M381"/>
  <c r="N381"/>
  <c r="M380"/>
  <c r="N380"/>
  <c r="M379"/>
  <c r="N379"/>
  <c r="M378"/>
  <c r="N378"/>
  <c r="M377"/>
  <c r="N377"/>
  <c r="M376"/>
  <c r="N376"/>
  <c r="M375"/>
  <c r="N375"/>
  <c r="M374"/>
  <c r="N374"/>
  <c r="M373"/>
  <c r="N373"/>
  <c r="M372"/>
  <c r="N372"/>
  <c r="M371"/>
  <c r="N371"/>
  <c r="M370"/>
  <c r="N370"/>
  <c r="M369"/>
  <c r="N369"/>
  <c r="M368"/>
  <c r="N368"/>
  <c r="M367"/>
  <c r="N367"/>
  <c r="M366"/>
  <c r="N366"/>
  <c r="M365"/>
  <c r="N365"/>
  <c r="M364"/>
  <c r="N364"/>
  <c r="M363"/>
  <c r="N363"/>
  <c r="M362"/>
  <c r="N362"/>
  <c r="M361"/>
  <c r="N361"/>
  <c r="M360"/>
  <c r="N360"/>
  <c r="M359"/>
  <c r="N359"/>
  <c r="M358"/>
  <c r="N358"/>
  <c r="M357"/>
  <c r="N357"/>
  <c r="M356"/>
  <c r="N356"/>
  <c r="M355"/>
  <c r="N355"/>
  <c r="M354"/>
  <c r="N354"/>
  <c r="M353"/>
  <c r="N353"/>
  <c r="M352"/>
  <c r="N352"/>
  <c r="M351"/>
  <c r="N351"/>
  <c r="M350"/>
  <c r="N350"/>
  <c r="M349"/>
  <c r="N349"/>
  <c r="M348"/>
  <c r="N348"/>
  <c r="M347"/>
  <c r="N347"/>
  <c r="M346"/>
  <c r="N346"/>
  <c r="M345"/>
  <c r="N345"/>
  <c r="M344"/>
  <c r="N344"/>
  <c r="M343"/>
  <c r="N343"/>
  <c r="M342"/>
  <c r="N342"/>
  <c r="M341"/>
  <c r="N341"/>
  <c r="M340"/>
  <c r="N340"/>
  <c r="M339"/>
  <c r="N339"/>
  <c r="M338"/>
  <c r="N338"/>
  <c r="M337"/>
  <c r="N337"/>
  <c r="M336"/>
  <c r="N336"/>
  <c r="M335"/>
  <c r="N335"/>
  <c r="M334"/>
  <c r="N334"/>
  <c r="M333"/>
  <c r="N333"/>
  <c r="M332"/>
  <c r="N332"/>
  <c r="M331"/>
  <c r="N331"/>
  <c r="M330"/>
  <c r="N330"/>
  <c r="M329"/>
  <c r="N329"/>
  <c r="M328"/>
  <c r="N328"/>
  <c r="M327"/>
  <c r="N327"/>
  <c r="M326"/>
  <c r="N326"/>
  <c r="M325"/>
  <c r="N325"/>
  <c r="M324"/>
  <c r="N324"/>
  <c r="M323"/>
  <c r="N323"/>
  <c r="M322"/>
  <c r="N322"/>
  <c r="M321"/>
  <c r="N321"/>
  <c r="M320"/>
  <c r="N320"/>
  <c r="M319"/>
  <c r="N319"/>
  <c r="M318"/>
  <c r="N318"/>
  <c r="M317"/>
  <c r="N317"/>
  <c r="M316"/>
  <c r="N316"/>
  <c r="M315"/>
  <c r="N315"/>
  <c r="M314"/>
  <c r="N314"/>
  <c r="M313"/>
  <c r="N313"/>
  <c r="M312"/>
  <c r="N312"/>
  <c r="M311"/>
  <c r="N311"/>
  <c r="M310"/>
  <c r="N310"/>
  <c r="M309"/>
  <c r="N309"/>
  <c r="M308"/>
  <c r="N308"/>
  <c r="M307"/>
  <c r="N307"/>
  <c r="M306"/>
  <c r="N306"/>
  <c r="M305"/>
  <c r="N305"/>
  <c r="M304"/>
  <c r="N304"/>
  <c r="M303"/>
  <c r="N303"/>
  <c r="M302"/>
  <c r="N302"/>
  <c r="M301"/>
  <c r="N301"/>
  <c r="M300"/>
  <c r="N300"/>
  <c r="M299"/>
  <c r="N299"/>
  <c r="M298"/>
  <c r="N298"/>
  <c r="M297"/>
  <c r="N297"/>
  <c r="M296"/>
  <c r="N296"/>
  <c r="M295"/>
  <c r="N295"/>
  <c r="M294"/>
  <c r="N294"/>
  <c r="M293"/>
  <c r="N293"/>
  <c r="M292"/>
  <c r="N292"/>
  <c r="M291"/>
  <c r="N291"/>
  <c r="M290"/>
  <c r="N290"/>
  <c r="M289"/>
  <c r="N289"/>
  <c r="M288"/>
  <c r="N288"/>
  <c r="M287"/>
  <c r="N287"/>
  <c r="M286"/>
  <c r="N286"/>
  <c r="M285"/>
  <c r="N285"/>
  <c r="M284"/>
  <c r="N284"/>
  <c r="M283"/>
  <c r="N283"/>
  <c r="M282"/>
  <c r="N282"/>
  <c r="M281"/>
  <c r="N281"/>
  <c r="M280"/>
  <c r="N280"/>
  <c r="M279"/>
  <c r="N279"/>
  <c r="M278"/>
  <c r="N278"/>
  <c r="M277"/>
  <c r="N277"/>
  <c r="M276"/>
  <c r="N276"/>
  <c r="M275"/>
  <c r="N275"/>
  <c r="M274"/>
  <c r="N274"/>
  <c r="M273"/>
  <c r="N273"/>
  <c r="M272"/>
  <c r="N272"/>
  <c r="M271"/>
  <c r="N271"/>
  <c r="M270"/>
  <c r="N270"/>
  <c r="M269"/>
  <c r="N269"/>
  <c r="M268"/>
  <c r="N268"/>
  <c r="M267"/>
  <c r="N267"/>
  <c r="M266"/>
  <c r="N266"/>
  <c r="M265"/>
  <c r="N265"/>
  <c r="M264"/>
  <c r="N264"/>
  <c r="M263"/>
  <c r="N263"/>
  <c r="M262"/>
  <c r="N262"/>
  <c r="M261"/>
  <c r="N261"/>
  <c r="M260"/>
  <c r="N260"/>
  <c r="M259"/>
  <c r="N259"/>
  <c r="M258"/>
  <c r="N258"/>
  <c r="M257"/>
  <c r="N257"/>
  <c r="M256"/>
  <c r="N256"/>
  <c r="M255"/>
  <c r="N255"/>
  <c r="M254"/>
  <c r="N254"/>
  <c r="M253"/>
  <c r="N253"/>
  <c r="M252"/>
  <c r="N252"/>
  <c r="M251"/>
  <c r="N251"/>
  <c r="M250"/>
  <c r="N250"/>
  <c r="M249"/>
  <c r="N249"/>
  <c r="M248"/>
  <c r="N248"/>
  <c r="M247"/>
  <c r="N247"/>
  <c r="M246"/>
  <c r="N246"/>
  <c r="M245"/>
  <c r="N245"/>
  <c r="M244"/>
  <c r="N244"/>
  <c r="M243"/>
  <c r="N243"/>
  <c r="M242"/>
  <c r="N242"/>
  <c r="M241"/>
  <c r="N241"/>
  <c r="M240"/>
  <c r="N240"/>
  <c r="M239"/>
  <c r="N239"/>
  <c r="M238"/>
  <c r="N238"/>
  <c r="M237"/>
  <c r="N237"/>
  <c r="M236"/>
  <c r="N236"/>
  <c r="M235"/>
  <c r="N235"/>
  <c r="M234"/>
  <c r="N234"/>
  <c r="M233"/>
  <c r="N233"/>
  <c r="M232"/>
  <c r="N232"/>
  <c r="M231"/>
  <c r="N231"/>
  <c r="M230"/>
  <c r="N230"/>
  <c r="M229"/>
  <c r="N229"/>
  <c r="M228"/>
  <c r="N228"/>
  <c r="M227"/>
  <c r="N227"/>
  <c r="M226"/>
  <c r="N226"/>
  <c r="M225"/>
  <c r="N225"/>
  <c r="M224"/>
  <c r="N224"/>
  <c r="M223"/>
  <c r="N223"/>
  <c r="M222"/>
  <c r="N222"/>
  <c r="M221"/>
  <c r="N221"/>
  <c r="M220"/>
  <c r="N220"/>
  <c r="M219"/>
  <c r="N219"/>
  <c r="M218"/>
  <c r="N218"/>
  <c r="M217"/>
  <c r="N217"/>
  <c r="M216"/>
  <c r="N216"/>
  <c r="M215"/>
  <c r="N215"/>
  <c r="M214"/>
  <c r="N214"/>
  <c r="M213"/>
  <c r="N213"/>
  <c r="M212"/>
  <c r="N212"/>
  <c r="M211"/>
  <c r="N211"/>
  <c r="M210"/>
  <c r="N210"/>
  <c r="M209"/>
  <c r="N209"/>
  <c r="M208"/>
  <c r="N208"/>
  <c r="M207"/>
  <c r="N207"/>
  <c r="M206"/>
  <c r="N206"/>
  <c r="M205"/>
  <c r="N205"/>
  <c r="M204"/>
  <c r="N204"/>
  <c r="M203"/>
  <c r="N203"/>
  <c r="M202"/>
  <c r="N202"/>
  <c r="M201"/>
  <c r="N201"/>
  <c r="M200"/>
  <c r="N200"/>
  <c r="M199"/>
  <c r="N199"/>
  <c r="M198"/>
  <c r="N198"/>
  <c r="M197"/>
  <c r="N197"/>
  <c r="M196"/>
  <c r="N196"/>
  <c r="M195"/>
  <c r="N195"/>
  <c r="M194"/>
  <c r="N194"/>
  <c r="M193"/>
  <c r="N193"/>
  <c r="M192"/>
  <c r="N192"/>
  <c r="M191"/>
  <c r="N191"/>
  <c r="M190"/>
  <c r="N190"/>
  <c r="M189"/>
  <c r="N189"/>
  <c r="M188"/>
  <c r="N188"/>
  <c r="M187"/>
  <c r="N187"/>
  <c r="M186"/>
  <c r="N186"/>
  <c r="M185"/>
  <c r="N185"/>
  <c r="M184"/>
  <c r="N184"/>
  <c r="M183"/>
  <c r="N183"/>
  <c r="M182"/>
  <c r="N182"/>
  <c r="M181"/>
  <c r="N181"/>
  <c r="M180"/>
  <c r="N180"/>
  <c r="M179"/>
  <c r="N179"/>
  <c r="M178"/>
  <c r="N178"/>
  <c r="M177"/>
  <c r="N177"/>
  <c r="M176"/>
  <c r="N176"/>
  <c r="M175"/>
  <c r="N175"/>
  <c r="M174"/>
  <c r="N174"/>
  <c r="M173"/>
  <c r="N173"/>
  <c r="M172"/>
  <c r="N172"/>
  <c r="M171"/>
  <c r="N171"/>
  <c r="M170"/>
  <c r="N170"/>
  <c r="M169"/>
  <c r="N169"/>
  <c r="M168"/>
  <c r="N168"/>
  <c r="M167"/>
  <c r="N167"/>
  <c r="M166"/>
  <c r="N166"/>
  <c r="M165"/>
  <c r="N165"/>
  <c r="M164"/>
  <c r="N164"/>
  <c r="M163"/>
  <c r="N163"/>
  <c r="M162"/>
  <c r="N162"/>
  <c r="M161"/>
  <c r="N161"/>
  <c r="M160"/>
  <c r="N160"/>
  <c r="M159"/>
  <c r="N159"/>
  <c r="M158"/>
  <c r="N158"/>
  <c r="M157"/>
  <c r="N157"/>
  <c r="M156"/>
  <c r="N156"/>
  <c r="M155"/>
  <c r="N155"/>
  <c r="M154"/>
  <c r="N154"/>
  <c r="M153"/>
  <c r="N153"/>
  <c r="M152"/>
  <c r="N152"/>
  <c r="M151"/>
  <c r="N151"/>
  <c r="M150"/>
  <c r="N150"/>
  <c r="M149"/>
  <c r="N149"/>
  <c r="M148"/>
  <c r="N148"/>
  <c r="M147"/>
  <c r="N147"/>
  <c r="M146"/>
  <c r="N146"/>
  <c r="M145"/>
  <c r="N145"/>
  <c r="M144"/>
  <c r="N144"/>
  <c r="M143"/>
  <c r="N143"/>
  <c r="M142"/>
  <c r="N142"/>
  <c r="M141"/>
  <c r="N141"/>
  <c r="M140"/>
  <c r="N140"/>
  <c r="M139"/>
  <c r="N139"/>
  <c r="M138"/>
  <c r="N138"/>
  <c r="M137"/>
  <c r="N137"/>
  <c r="M136"/>
  <c r="N136"/>
  <c r="M135"/>
  <c r="N135"/>
  <c r="M134"/>
  <c r="N134"/>
  <c r="M133"/>
  <c r="N133"/>
  <c r="M132"/>
  <c r="N132"/>
  <c r="M131"/>
  <c r="N131"/>
  <c r="M130"/>
  <c r="N130"/>
  <c r="M129"/>
  <c r="N129"/>
  <c r="M128"/>
  <c r="N128"/>
  <c r="M127"/>
  <c r="N127"/>
  <c r="M126"/>
  <c r="N126"/>
  <c r="M125"/>
  <c r="N125"/>
  <c r="M124"/>
  <c r="N124"/>
  <c r="M123"/>
  <c r="N123"/>
  <c r="M122"/>
  <c r="N122"/>
  <c r="M121"/>
  <c r="N121"/>
  <c r="M120"/>
  <c r="N120"/>
  <c r="M119"/>
  <c r="N119"/>
  <c r="M118"/>
  <c r="N118"/>
  <c r="M117"/>
  <c r="N117"/>
  <c r="M116"/>
  <c r="N116"/>
  <c r="M115"/>
  <c r="N115"/>
  <c r="M114"/>
  <c r="N114"/>
  <c r="M113"/>
  <c r="N113"/>
  <c r="M112"/>
  <c r="N112"/>
  <c r="M111"/>
  <c r="N111"/>
  <c r="M110"/>
  <c r="N110"/>
  <c r="M109"/>
  <c r="N109"/>
  <c r="M108"/>
  <c r="N108"/>
  <c r="M107"/>
  <c r="N107"/>
  <c r="M106"/>
  <c r="N106"/>
  <c r="M105"/>
  <c r="N105"/>
  <c r="M104"/>
  <c r="N104"/>
  <c r="M103"/>
  <c r="N103"/>
  <c r="M102"/>
  <c r="N102"/>
  <c r="M101"/>
  <c r="N101"/>
  <c r="M100"/>
  <c r="N100"/>
  <c r="M99"/>
  <c r="N99"/>
  <c r="M98"/>
  <c r="N98"/>
  <c r="M97"/>
  <c r="N97"/>
  <c r="M96"/>
  <c r="N96"/>
  <c r="M95"/>
  <c r="N95"/>
  <c r="M94"/>
  <c r="N94"/>
  <c r="M93"/>
  <c r="N93"/>
  <c r="M92"/>
  <c r="N92"/>
  <c r="M91"/>
  <c r="N91"/>
  <c r="M90"/>
  <c r="N90"/>
  <c r="M89"/>
  <c r="N89"/>
  <c r="M88"/>
  <c r="N88"/>
  <c r="M87"/>
  <c r="N87"/>
  <c r="M86"/>
  <c r="N86"/>
  <c r="M85"/>
  <c r="N85"/>
  <c r="M84"/>
  <c r="N84"/>
  <c r="M83"/>
  <c r="N83"/>
  <c r="M82"/>
  <c r="N82"/>
  <c r="M81"/>
  <c r="N81"/>
  <c r="M80"/>
  <c r="N80"/>
  <c r="M79"/>
  <c r="N79"/>
  <c r="M78"/>
  <c r="N78"/>
  <c r="M77"/>
  <c r="N77"/>
  <c r="M76"/>
  <c r="N76"/>
  <c r="M75"/>
  <c r="N75"/>
  <c r="M74"/>
  <c r="N74"/>
  <c r="M73"/>
  <c r="N73"/>
  <c r="M72"/>
  <c r="N72"/>
  <c r="M71"/>
  <c r="N71"/>
  <c r="M70"/>
  <c r="N70"/>
  <c r="M69"/>
  <c r="N69"/>
  <c r="M68"/>
  <c r="N68"/>
  <c r="M67"/>
  <c r="N67"/>
  <c r="M66"/>
  <c r="N66"/>
  <c r="M65"/>
  <c r="N65"/>
  <c r="M64"/>
  <c r="N64"/>
  <c r="M63"/>
  <c r="N63"/>
  <c r="M62"/>
  <c r="N62"/>
  <c r="M61"/>
  <c r="N61"/>
  <c r="M60"/>
  <c r="N60"/>
  <c r="M59"/>
  <c r="N59"/>
  <c r="M58"/>
  <c r="N58"/>
  <c r="M57"/>
  <c r="N57"/>
  <c r="M56"/>
  <c r="N56"/>
  <c r="M55"/>
  <c r="N55"/>
  <c r="M54"/>
  <c r="N54"/>
  <c r="M53"/>
  <c r="N53"/>
  <c r="M52"/>
  <c r="N52"/>
  <c r="M51"/>
  <c r="N51"/>
  <c r="M50"/>
  <c r="N50"/>
  <c r="M49"/>
  <c r="N49"/>
  <c r="M48"/>
  <c r="N48"/>
  <c r="M47"/>
  <c r="N47"/>
  <c r="M46"/>
  <c r="N46"/>
  <c r="M45"/>
  <c r="N45"/>
  <c r="M44"/>
  <c r="N44"/>
  <c r="M43"/>
  <c r="N43"/>
  <c r="M42"/>
  <c r="N42"/>
  <c r="M41"/>
  <c r="N41"/>
  <c r="M40"/>
  <c r="N40"/>
  <c r="M39"/>
  <c r="N39"/>
  <c r="M38"/>
  <c r="N38"/>
  <c r="M37"/>
  <c r="N37"/>
  <c r="M36"/>
  <c r="N36"/>
  <c r="M35"/>
  <c r="N35"/>
  <c r="M34"/>
  <c r="N34"/>
  <c r="M33"/>
  <c r="N33"/>
  <c r="M32"/>
  <c r="N32"/>
  <c r="M31"/>
  <c r="N31"/>
  <c r="M30"/>
  <c r="N30"/>
  <c r="M29"/>
  <c r="N29"/>
  <c r="M28"/>
  <c r="N28"/>
  <c r="M27"/>
  <c r="N27"/>
  <c r="M26"/>
  <c r="N26"/>
  <c r="M25"/>
  <c r="N25"/>
  <c r="M24"/>
  <c r="N24"/>
  <c r="M23"/>
  <c r="N23"/>
  <c r="M22"/>
  <c r="N22"/>
  <c r="M21"/>
  <c r="N21"/>
  <c r="M20"/>
  <c r="N20"/>
  <c r="M19"/>
  <c r="N19"/>
  <c r="M18"/>
  <c r="N18"/>
  <c r="M17"/>
  <c r="N17"/>
  <c r="M16"/>
  <c r="N16"/>
  <c r="M15"/>
  <c r="N15"/>
  <c r="M14"/>
  <c r="N14"/>
  <c r="M13"/>
  <c r="N13"/>
  <c r="M12"/>
  <c r="N12"/>
  <c r="M11"/>
  <c r="N11"/>
  <c r="M10"/>
  <c r="N10"/>
  <c r="M9"/>
  <c r="N9"/>
  <c r="M8"/>
  <c r="N8"/>
  <c r="M7"/>
  <c r="N7"/>
  <c r="M6"/>
  <c r="N6"/>
  <c r="M5"/>
  <c r="N5"/>
  <c r="M4"/>
  <c r="N4"/>
  <c r="M3"/>
  <c r="N3"/>
</calcChain>
</file>

<file path=xl/sharedStrings.xml><?xml version="1.0" encoding="utf-8"?>
<sst xmlns="http://schemas.openxmlformats.org/spreadsheetml/2006/main" count="3597" uniqueCount="1448">
  <si>
    <t>附件1.2019年于都县进城选调教师成绩总分及拟选调名单</t>
  </si>
  <si>
    <t>序号</t>
  </si>
  <si>
    <t>考场</t>
  </si>
  <si>
    <t>报考类别</t>
  </si>
  <si>
    <t>报名
序号</t>
  </si>
  <si>
    <t>工作单位</t>
  </si>
  <si>
    <t>考生姓名</t>
  </si>
  <si>
    <t>性别</t>
  </si>
  <si>
    <t>笔试
成绩</t>
  </si>
  <si>
    <t>面试考场成绩</t>
  </si>
  <si>
    <t>音体美说课成绩</t>
  </si>
  <si>
    <t>音体美计算机加试成绩</t>
  </si>
  <si>
    <t>修正系数</t>
  </si>
  <si>
    <t>面试成绩</t>
  </si>
  <si>
    <t>总分</t>
  </si>
  <si>
    <t>学科
排位</t>
  </si>
  <si>
    <t>备注</t>
  </si>
  <si>
    <r>
      <rPr>
        <sz val="10"/>
        <rFont val="宋体"/>
        <charset val="134"/>
      </rPr>
      <t>第</t>
    </r>
    <r>
      <rPr>
        <sz val="10"/>
        <rFont val="Arial"/>
        <family val="2"/>
      </rPr>
      <t>2</t>
    </r>
    <r>
      <rPr>
        <sz val="10"/>
        <rFont val="宋体"/>
        <charset val="134"/>
      </rPr>
      <t>考场</t>
    </r>
  </si>
  <si>
    <t>小学语文5-10年</t>
  </si>
  <si>
    <t>A1032</t>
  </si>
  <si>
    <t>罗江筀竹小学</t>
  </si>
  <si>
    <t>杨小云</t>
  </si>
  <si>
    <t>女</t>
  </si>
  <si>
    <t>拟选调</t>
  </si>
  <si>
    <r>
      <rPr>
        <sz val="10"/>
        <rFont val="宋体"/>
        <charset val="134"/>
      </rPr>
      <t>第</t>
    </r>
    <r>
      <rPr>
        <sz val="10"/>
        <rFont val="Arial"/>
        <family val="2"/>
      </rPr>
      <t>1</t>
    </r>
    <r>
      <rPr>
        <sz val="10"/>
        <rFont val="宋体"/>
        <charset val="134"/>
      </rPr>
      <t>考场</t>
    </r>
  </si>
  <si>
    <t>A1043</t>
  </si>
  <si>
    <t>银坑富竹小学</t>
  </si>
  <si>
    <t>刘菊红</t>
  </si>
  <si>
    <r>
      <rPr>
        <sz val="10"/>
        <rFont val="宋体"/>
        <charset val="134"/>
      </rPr>
      <t>第</t>
    </r>
    <r>
      <rPr>
        <sz val="10"/>
        <rFont val="Arial"/>
        <family val="2"/>
      </rPr>
      <t>3</t>
    </r>
    <r>
      <rPr>
        <sz val="10"/>
        <rFont val="宋体"/>
        <charset val="134"/>
      </rPr>
      <t>考场</t>
    </r>
  </si>
  <si>
    <t>A1175</t>
  </si>
  <si>
    <t>利村中心小学</t>
  </si>
  <si>
    <t>陈淑琴</t>
  </si>
  <si>
    <t>A1248</t>
  </si>
  <si>
    <t>于都县岭背中心小学</t>
  </si>
  <si>
    <t>林婷</t>
  </si>
  <si>
    <t>A1065</t>
  </si>
  <si>
    <t>梓山镇塘贯小学</t>
  </si>
  <si>
    <t>胡文英</t>
  </si>
  <si>
    <t>A1271</t>
  </si>
  <si>
    <t>仙下石陂小学</t>
  </si>
  <si>
    <t>胡旭华</t>
  </si>
  <si>
    <t>A1015</t>
  </si>
  <si>
    <t>马安中心小学</t>
  </si>
  <si>
    <t>朱陈秀</t>
  </si>
  <si>
    <t>A1229</t>
  </si>
  <si>
    <t>段屋中心小学</t>
  </si>
  <si>
    <t>谢龙秀</t>
  </si>
  <si>
    <t>A1080</t>
  </si>
  <si>
    <t>葛坳桐溪小学</t>
  </si>
  <si>
    <t>郭京</t>
  </si>
  <si>
    <t>A1041</t>
  </si>
  <si>
    <t>新陂乡群联小学</t>
  </si>
  <si>
    <t>李婷</t>
  </si>
  <si>
    <t>A1093</t>
  </si>
  <si>
    <t>梓山镇中心小学</t>
  </si>
  <si>
    <t>肖秀红</t>
  </si>
  <si>
    <t>A1031</t>
  </si>
  <si>
    <t>葛坳中心小学</t>
  </si>
  <si>
    <t>肖青青</t>
  </si>
  <si>
    <t>A1026</t>
  </si>
  <si>
    <t>盘古山镇中心小学</t>
  </si>
  <si>
    <t>欧阳地锋</t>
  </si>
  <si>
    <t>A1072</t>
  </si>
  <si>
    <t>银坑谢坑小学</t>
  </si>
  <si>
    <t>曾琳</t>
  </si>
  <si>
    <t>A1051</t>
  </si>
  <si>
    <t>赖琳美</t>
  </si>
  <si>
    <t>A1184</t>
  </si>
  <si>
    <t>仙下中心小学</t>
  </si>
  <si>
    <t>段水秀</t>
  </si>
  <si>
    <t>A1254</t>
  </si>
  <si>
    <t>岭背镇水头小学</t>
  </si>
  <si>
    <t>宋超</t>
  </si>
  <si>
    <t>A1194</t>
  </si>
  <si>
    <t>段向梅</t>
  </si>
  <si>
    <t>A1239</t>
  </si>
  <si>
    <t>禾丰中心小学</t>
  </si>
  <si>
    <t>易风</t>
  </si>
  <si>
    <t>A1244</t>
  </si>
  <si>
    <t>小溪中心小学</t>
  </si>
  <si>
    <t>郭玉婷</t>
  </si>
  <si>
    <t>A1216</t>
  </si>
  <si>
    <t>仙下邹坑小学</t>
  </si>
  <si>
    <t>范卫兰</t>
  </si>
  <si>
    <t>A1138</t>
  </si>
  <si>
    <t>段丽芳</t>
  </si>
  <si>
    <t>A1099</t>
  </si>
  <si>
    <t>钟新香</t>
  </si>
  <si>
    <t>A1169</t>
  </si>
  <si>
    <t>仙下高枧小学</t>
  </si>
  <si>
    <t>谢冬莲</t>
  </si>
  <si>
    <t>A1134</t>
  </si>
  <si>
    <t>胡璇</t>
  </si>
  <si>
    <t>A1106</t>
  </si>
  <si>
    <t>银坑中心小学</t>
  </si>
  <si>
    <t>钟晓烨</t>
  </si>
  <si>
    <t>A1238</t>
  </si>
  <si>
    <t>何淑丹</t>
  </si>
  <si>
    <t>A1264</t>
  </si>
  <si>
    <t>葛坳曲洋小学</t>
  </si>
  <si>
    <t>葛丽梅</t>
  </si>
  <si>
    <t>A1097</t>
  </si>
  <si>
    <t>汤春艳</t>
  </si>
  <si>
    <t>A1018</t>
  </si>
  <si>
    <t>新陂乡复兴小学</t>
  </si>
  <si>
    <t>廖婷</t>
  </si>
  <si>
    <t>A1245</t>
  </si>
  <si>
    <t>银坑汾坑小学</t>
  </si>
  <si>
    <t>汤春</t>
  </si>
  <si>
    <t>男</t>
  </si>
  <si>
    <t>A1107</t>
  </si>
  <si>
    <t>曾秋萍</t>
  </si>
  <si>
    <t>A1223</t>
  </si>
  <si>
    <t>靖石中心小学</t>
  </si>
  <si>
    <t>李艳</t>
  </si>
  <si>
    <t>A1160</t>
  </si>
  <si>
    <t>郭文娟</t>
  </si>
  <si>
    <t>A1059</t>
  </si>
  <si>
    <t>张秀风</t>
  </si>
  <si>
    <t>A1062</t>
  </si>
  <si>
    <t>聂子淇</t>
  </si>
  <si>
    <t>A1192</t>
  </si>
  <si>
    <t>高龙中小学</t>
  </si>
  <si>
    <t>汤金林</t>
  </si>
  <si>
    <t>A1002</t>
  </si>
  <si>
    <t>孙榕萍</t>
  </si>
  <si>
    <t>A1039</t>
  </si>
  <si>
    <t>谭罗香</t>
  </si>
  <si>
    <t>A1137</t>
  </si>
  <si>
    <t>禾丰东方红小学</t>
  </si>
  <si>
    <t>赖香品</t>
  </si>
  <si>
    <t>A1183</t>
  </si>
  <si>
    <t>谢圣兰</t>
  </si>
  <si>
    <t>A1145</t>
  </si>
  <si>
    <t>卢冬梅</t>
  </si>
  <si>
    <t>A1187</t>
  </si>
  <si>
    <t>禾丰华兴小学</t>
  </si>
  <si>
    <t>华琪</t>
  </si>
  <si>
    <t>A1215</t>
  </si>
  <si>
    <t>郑水香</t>
  </si>
  <si>
    <t>A1155</t>
  </si>
  <si>
    <t>华婷婷</t>
  </si>
  <si>
    <t>A1030</t>
  </si>
  <si>
    <t>黄麟中心小学</t>
  </si>
  <si>
    <t>郭建敏</t>
  </si>
  <si>
    <t>A1190</t>
  </si>
  <si>
    <t>易婷君</t>
  </si>
  <si>
    <t>A1019</t>
  </si>
  <si>
    <t>新陂乡义屋小学</t>
  </si>
  <si>
    <t>张丽华</t>
  </si>
  <si>
    <t>A1061</t>
  </si>
  <si>
    <t>丁彬</t>
  </si>
  <si>
    <t>A1013</t>
  </si>
  <si>
    <t>宽田红星小学</t>
  </si>
  <si>
    <t>刘志明</t>
  </si>
  <si>
    <t>A1253</t>
  </si>
  <si>
    <t>梓山镇石燕小学</t>
  </si>
  <si>
    <t>肖萍</t>
  </si>
  <si>
    <t>A1033</t>
  </si>
  <si>
    <t>王春华</t>
  </si>
  <si>
    <t>A1197</t>
  </si>
  <si>
    <t>禾丰库心小学</t>
  </si>
  <si>
    <t>刘善斌</t>
  </si>
  <si>
    <t>A1025</t>
  </si>
  <si>
    <t>桥头中心小学</t>
  </si>
  <si>
    <t>谢丽娟</t>
  </si>
  <si>
    <t>A1236</t>
  </si>
  <si>
    <t>铁山垅中坑小学</t>
  </si>
  <si>
    <t>华莹</t>
  </si>
  <si>
    <t>A1241</t>
  </si>
  <si>
    <t>利村渭田小学</t>
  </si>
  <si>
    <t>刘春梅</t>
  </si>
  <si>
    <t>A1267</t>
  </si>
  <si>
    <t>银坑松山小学</t>
  </si>
  <si>
    <t>曾晓艳</t>
  </si>
  <si>
    <t>A1038</t>
  </si>
  <si>
    <t>岭背镇湖溪小学</t>
  </si>
  <si>
    <t>肖怡华</t>
  </si>
  <si>
    <t>A1218</t>
  </si>
  <si>
    <t>严玉红</t>
  </si>
  <si>
    <t>A1174</t>
  </si>
  <si>
    <t>靖石渔翁小学</t>
  </si>
  <si>
    <t>刘惠婷</t>
  </si>
  <si>
    <t>A1189</t>
  </si>
  <si>
    <t>刘彬</t>
  </si>
  <si>
    <t>A1156</t>
  </si>
  <si>
    <t>罗江联丰小学</t>
  </si>
  <si>
    <t>龚彩莉</t>
  </si>
  <si>
    <t>A1070</t>
  </si>
  <si>
    <t>罗江太坪小学</t>
  </si>
  <si>
    <t>杨丽平</t>
  </si>
  <si>
    <t>A1113</t>
  </si>
  <si>
    <t>陈方园</t>
  </si>
  <si>
    <t>A1157</t>
  </si>
  <si>
    <t>管松华</t>
  </si>
  <si>
    <t>A1261</t>
  </si>
  <si>
    <t>银坑营下小学</t>
  </si>
  <si>
    <t>谢彧怡</t>
  </si>
  <si>
    <t>A1052</t>
  </si>
  <si>
    <t>铁山垅中心小学</t>
  </si>
  <si>
    <t>钟秋萍</t>
  </si>
  <si>
    <t>A1167</t>
  </si>
  <si>
    <t>车溪中心小学</t>
  </si>
  <si>
    <t>王志华</t>
  </si>
  <si>
    <t>A1178</t>
  </si>
  <si>
    <t>朱君慧</t>
  </si>
  <si>
    <t>A1053</t>
  </si>
  <si>
    <t>铁山垅河迳小学</t>
  </si>
  <si>
    <t>康粮招</t>
  </si>
  <si>
    <t>A1006</t>
  </si>
  <si>
    <t>孙蓓</t>
  </si>
  <si>
    <t>A1193</t>
  </si>
  <si>
    <t>靖石黄沙小学</t>
  </si>
  <si>
    <t>唐桂连</t>
  </si>
  <si>
    <t>A1092</t>
  </si>
  <si>
    <t>陈青</t>
  </si>
  <si>
    <t>A1014</t>
  </si>
  <si>
    <t>肖莉莉</t>
  </si>
  <si>
    <t>A1035</t>
  </si>
  <si>
    <t>罗江下坝小学</t>
  </si>
  <si>
    <t>李慧兰</t>
  </si>
  <si>
    <t>A1176</t>
  </si>
  <si>
    <t>银坑里汾小学</t>
  </si>
  <si>
    <t>陈香</t>
  </si>
  <si>
    <t>A1188</t>
  </si>
  <si>
    <t>李虹</t>
  </si>
  <si>
    <t>A1211</t>
  </si>
  <si>
    <t>黄麟桃溪小学</t>
  </si>
  <si>
    <t>温小芳</t>
  </si>
  <si>
    <t>A1159</t>
  </si>
  <si>
    <t>谢爱华</t>
  </si>
  <si>
    <t>A1196</t>
  </si>
  <si>
    <t>罗坳镇塘头小学</t>
  </si>
  <si>
    <t>刘财英</t>
  </si>
  <si>
    <t>A1110</t>
  </si>
  <si>
    <t>禾丰尧口小学</t>
  </si>
  <si>
    <t>易丽梅</t>
  </si>
  <si>
    <t>A1050</t>
  </si>
  <si>
    <t>罗坳镇中心小学</t>
  </si>
  <si>
    <t>李莲</t>
  </si>
  <si>
    <t>A1004</t>
  </si>
  <si>
    <t>银坑上谢小学</t>
  </si>
  <si>
    <t>谢生娣</t>
  </si>
  <si>
    <t>A1222</t>
  </si>
  <si>
    <t>岭背镇塘外小学</t>
  </si>
  <si>
    <t>王根娣</t>
  </si>
  <si>
    <t>A1091</t>
  </si>
  <si>
    <t>谢美庆</t>
  </si>
  <si>
    <t>A1007</t>
  </si>
  <si>
    <t>黄麟于阳小学</t>
  </si>
  <si>
    <t>李萍</t>
  </si>
  <si>
    <t>A1064</t>
  </si>
  <si>
    <t>兰婷</t>
  </si>
  <si>
    <t>A1139</t>
  </si>
  <si>
    <t>罗坳镇罗坳小学</t>
  </si>
  <si>
    <t>黄梅芳</t>
  </si>
  <si>
    <t>A1126</t>
  </si>
  <si>
    <t>岭背镇上营小学</t>
  </si>
  <si>
    <t>刘芝莉</t>
  </si>
  <si>
    <t>A1181</t>
  </si>
  <si>
    <t>银坑河背小学</t>
  </si>
  <si>
    <t>刘小云</t>
  </si>
  <si>
    <t>A1047</t>
  </si>
  <si>
    <t>银坑香塘小学</t>
  </si>
  <si>
    <t>陈来娣</t>
  </si>
  <si>
    <t>A1021</t>
  </si>
  <si>
    <t>罗江黄岭小学</t>
  </si>
  <si>
    <t>丁桂香</t>
  </si>
  <si>
    <t>A1048</t>
  </si>
  <si>
    <t>银坑平安小学</t>
  </si>
  <si>
    <t>赖小来</t>
  </si>
  <si>
    <t>A1203</t>
  </si>
  <si>
    <t>桥头历迳小学</t>
  </si>
  <si>
    <t>肖淑芳</t>
  </si>
  <si>
    <t>A1088</t>
  </si>
  <si>
    <t>梓山镇山塘小学</t>
  </si>
  <si>
    <t>潘丽红</t>
  </si>
  <si>
    <t>A1028</t>
  </si>
  <si>
    <t>桥头朱屋小学</t>
  </si>
  <si>
    <t>肖路萍</t>
  </si>
  <si>
    <t>A1120</t>
  </si>
  <si>
    <t>仙下洋田小学</t>
  </si>
  <si>
    <t>方北京</t>
  </si>
  <si>
    <t>A1153</t>
  </si>
  <si>
    <t>罗江新屋小学</t>
  </si>
  <si>
    <t>徐剑英</t>
  </si>
  <si>
    <t>A1204</t>
  </si>
  <si>
    <t>郭燕</t>
  </si>
  <si>
    <t>A1127</t>
  </si>
  <si>
    <t>罗坳镇秀段小学</t>
  </si>
  <si>
    <t>林小敏</t>
  </si>
  <si>
    <t>A1083</t>
  </si>
  <si>
    <t xml:space="preserve">宽田上堡小学  </t>
  </si>
  <si>
    <t>曾飘飘</t>
  </si>
  <si>
    <t>A1023</t>
  </si>
  <si>
    <t>杨丽</t>
  </si>
  <si>
    <t>A1162</t>
  </si>
  <si>
    <t>仙下上方荣联希望小学</t>
  </si>
  <si>
    <t>管菁</t>
  </si>
  <si>
    <t>A1130</t>
  </si>
  <si>
    <t>张雪英</t>
  </si>
  <si>
    <t>A1010</t>
  </si>
  <si>
    <t>张冬梅</t>
  </si>
  <si>
    <t>A1207</t>
  </si>
  <si>
    <t>车溪安塘小学</t>
  </si>
  <si>
    <t>方长秀</t>
  </si>
  <si>
    <t>A1220</t>
  </si>
  <si>
    <t>周林荣</t>
  </si>
  <si>
    <t>A1255</t>
  </si>
  <si>
    <t>银坑樟树小学</t>
  </si>
  <si>
    <t>陈燕萍</t>
  </si>
  <si>
    <t>A1016</t>
  </si>
  <si>
    <t>陈建秀</t>
  </si>
  <si>
    <t>A1117</t>
  </si>
  <si>
    <t>禾丰石迳小学</t>
  </si>
  <si>
    <t>郭佛秀</t>
  </si>
  <si>
    <t>A1237</t>
  </si>
  <si>
    <t>洪茵</t>
  </si>
  <si>
    <t>A1214</t>
  </si>
  <si>
    <t>刘冬梅</t>
  </si>
  <si>
    <t>A1206</t>
  </si>
  <si>
    <t>岭背镇布坑小学</t>
  </si>
  <si>
    <t>丁次女</t>
  </si>
  <si>
    <t>A1168</t>
  </si>
  <si>
    <t>罗坳镇步前小学</t>
  </si>
  <si>
    <t>张雅琴</t>
  </si>
  <si>
    <t>A1133</t>
  </si>
  <si>
    <t>车溪排脑小学</t>
  </si>
  <si>
    <t>肖称秀</t>
  </si>
  <si>
    <t>A1081</t>
  </si>
  <si>
    <t>葛坳塘泥小学</t>
  </si>
  <si>
    <t>刘芸英</t>
  </si>
  <si>
    <t>A1173</t>
  </si>
  <si>
    <t>丁小霞</t>
  </si>
  <si>
    <t>A1027</t>
  </si>
  <si>
    <t>罗素华</t>
  </si>
  <si>
    <t>A1209</t>
  </si>
  <si>
    <t>小溪簸箕小学</t>
  </si>
  <si>
    <t>郑校红</t>
  </si>
  <si>
    <t>A1089</t>
  </si>
  <si>
    <t>罗坳镇河坪小学</t>
  </si>
  <si>
    <t>谢丽莉</t>
  </si>
  <si>
    <t>A1022</t>
  </si>
  <si>
    <t>刘阳春</t>
  </si>
  <si>
    <t>A1142</t>
  </si>
  <si>
    <t>李彦</t>
  </si>
  <si>
    <t>A1067</t>
  </si>
  <si>
    <t>谭新华</t>
  </si>
  <si>
    <t>A1161</t>
  </si>
  <si>
    <t>仙下高兴小学</t>
  </si>
  <si>
    <t>谢艳</t>
  </si>
  <si>
    <t>A1118</t>
  </si>
  <si>
    <t>曾石香</t>
  </si>
  <si>
    <t>A1228</t>
  </si>
  <si>
    <t>葛坳上老小学</t>
  </si>
  <si>
    <t>肖发长</t>
  </si>
  <si>
    <t>A1003</t>
  </si>
  <si>
    <t>赖连招</t>
  </si>
  <si>
    <t>A1224</t>
  </si>
  <si>
    <t>肖财秀</t>
  </si>
  <si>
    <t>A1009</t>
  </si>
  <si>
    <t>李红秀</t>
  </si>
  <si>
    <t>A1103</t>
  </si>
  <si>
    <t>岭背镇中心小学</t>
  </si>
  <si>
    <t>温丽</t>
  </si>
  <si>
    <t>A1132</t>
  </si>
  <si>
    <t>罗宗菲</t>
  </si>
  <si>
    <t>A1066</t>
  </si>
  <si>
    <t>周寸娇</t>
  </si>
  <si>
    <t>A1111</t>
  </si>
  <si>
    <t>刘桂花</t>
  </si>
  <si>
    <t>A1128</t>
  </si>
  <si>
    <t>岭背镇禾溪小学</t>
  </si>
  <si>
    <t>李娜</t>
  </si>
  <si>
    <t>A1096</t>
  </si>
  <si>
    <t>仙下吉村小学</t>
  </si>
  <si>
    <t>马金凤</t>
  </si>
  <si>
    <t>A1034</t>
  </si>
  <si>
    <t>铁山垅大布小学</t>
  </si>
  <si>
    <t>丁小娜</t>
  </si>
  <si>
    <t>A1268</t>
  </si>
  <si>
    <t>靖石任头小学</t>
  </si>
  <si>
    <t>钟福英</t>
  </si>
  <si>
    <t>A1208</t>
  </si>
  <si>
    <t>严金华</t>
  </si>
  <si>
    <t>A1249</t>
  </si>
  <si>
    <t>仙下山塅小学</t>
  </si>
  <si>
    <t>罗谱秀</t>
  </si>
  <si>
    <t>A1085</t>
  </si>
  <si>
    <t>葛坳杨梅小学</t>
  </si>
  <si>
    <t>谢淑婷</t>
  </si>
  <si>
    <t>A1068</t>
  </si>
  <si>
    <t>邱春花</t>
  </si>
  <si>
    <t>A1057</t>
  </si>
  <si>
    <t>梓山镇长口小学</t>
  </si>
  <si>
    <t>王琴香</t>
  </si>
  <si>
    <t>A1165</t>
  </si>
  <si>
    <t>段屋严岗小学</t>
  </si>
  <si>
    <t>林佛秀</t>
  </si>
  <si>
    <t>A1122</t>
  </si>
  <si>
    <t>仙下福星小学</t>
  </si>
  <si>
    <t>易华凤</t>
  </si>
  <si>
    <t>A1243</t>
  </si>
  <si>
    <t>陈荟菲</t>
  </si>
  <si>
    <t>第4考场</t>
  </si>
  <si>
    <t>小学语文11年以上</t>
  </si>
  <si>
    <t>A2094</t>
  </si>
  <si>
    <t>岭背镇大窝小学</t>
  </si>
  <si>
    <t>陈淑岚</t>
  </si>
  <si>
    <t>A2068</t>
  </si>
  <si>
    <t>岭背中心小学</t>
  </si>
  <si>
    <t>熊有红</t>
  </si>
  <si>
    <t>A2045</t>
  </si>
  <si>
    <t>兰丽丽</t>
  </si>
  <si>
    <t>A2001</t>
  </si>
  <si>
    <t>岭背长富小学</t>
  </si>
  <si>
    <t>欧阳蕾春</t>
  </si>
  <si>
    <t>A2028</t>
  </si>
  <si>
    <t>谢萍</t>
  </si>
  <si>
    <t>A2073</t>
  </si>
  <si>
    <t>岭背镇金星小学</t>
  </si>
  <si>
    <t>陈政红</t>
  </si>
  <si>
    <t>A2011</t>
  </si>
  <si>
    <t>A2057</t>
  </si>
  <si>
    <t>温娟</t>
  </si>
  <si>
    <t>A2061</t>
  </si>
  <si>
    <t>廖玉卿</t>
  </si>
  <si>
    <t>A2050</t>
  </si>
  <si>
    <t>刘艳</t>
  </si>
  <si>
    <t>A2090</t>
  </si>
  <si>
    <t>蒙小英</t>
  </si>
  <si>
    <t>A2080</t>
  </si>
  <si>
    <t>黄麟流坑小学</t>
  </si>
  <si>
    <t>肖秤香</t>
  </si>
  <si>
    <t>A2009</t>
  </si>
  <si>
    <t>彭林红</t>
  </si>
  <si>
    <t>A2052</t>
  </si>
  <si>
    <t>罗玉萍</t>
  </si>
  <si>
    <t>A2049</t>
  </si>
  <si>
    <t>岭背湖溪小学</t>
  </si>
  <si>
    <t>张萍</t>
  </si>
  <si>
    <t>A2108</t>
  </si>
  <si>
    <t>罗婷婷</t>
  </si>
  <si>
    <t>A2041</t>
  </si>
  <si>
    <t>仙下乱石小学</t>
  </si>
  <si>
    <t>赖来娣</t>
  </si>
  <si>
    <t>A2095</t>
  </si>
  <si>
    <t>刘雪珍</t>
  </si>
  <si>
    <t>A2078</t>
  </si>
  <si>
    <t>禾丰镇蕉坑小学</t>
  </si>
  <si>
    <t>黄水丰</t>
  </si>
  <si>
    <t>A2058</t>
  </si>
  <si>
    <t>周慧芳</t>
  </si>
  <si>
    <t>A2040</t>
  </si>
  <si>
    <t>邹文兰</t>
  </si>
  <si>
    <t>A2038</t>
  </si>
  <si>
    <t>严树凤</t>
  </si>
  <si>
    <t>A2022</t>
  </si>
  <si>
    <t>梓山镇河坑小学</t>
  </si>
  <si>
    <t>华燕</t>
  </si>
  <si>
    <t>A2051</t>
  </si>
  <si>
    <t>方慧群</t>
  </si>
  <si>
    <t>A2037</t>
  </si>
  <si>
    <t>罗坳镇孟口小学</t>
  </si>
  <si>
    <t>马丽华</t>
  </si>
  <si>
    <t>A2072</t>
  </si>
  <si>
    <t>丁毅婷</t>
  </si>
  <si>
    <t>A2003</t>
  </si>
  <si>
    <t>仙下上方小学</t>
  </si>
  <si>
    <t>汤淑珺</t>
  </si>
  <si>
    <t>A2105</t>
  </si>
  <si>
    <t>华利红</t>
  </si>
  <si>
    <t>A2053</t>
  </si>
  <si>
    <t>宽田中心小学</t>
  </si>
  <si>
    <t>黄淑萍</t>
  </si>
  <si>
    <t>A2024</t>
  </si>
  <si>
    <t>葛坳牛颈小学</t>
  </si>
  <si>
    <t>葛林艳</t>
  </si>
  <si>
    <t>A2017</t>
  </si>
  <si>
    <t>肖观香</t>
  </si>
  <si>
    <t>A2069</t>
  </si>
  <si>
    <t>天润实验学校</t>
  </si>
  <si>
    <t>管丽萍</t>
  </si>
  <si>
    <t>A2055</t>
  </si>
  <si>
    <t>禾丰亭子小学</t>
  </si>
  <si>
    <t>刘香华</t>
  </si>
  <si>
    <t>A2070</t>
  </si>
  <si>
    <t>刘巧梅</t>
  </si>
  <si>
    <t>A2032</t>
  </si>
  <si>
    <t>华茜</t>
  </si>
  <si>
    <t>A2044</t>
  </si>
  <si>
    <t>汤九秀</t>
  </si>
  <si>
    <t>A2018</t>
  </si>
  <si>
    <t>段雯</t>
  </si>
  <si>
    <t>A2043</t>
  </si>
  <si>
    <t>罗坳镇峡山村小学</t>
  </si>
  <si>
    <t>邓太阳</t>
  </si>
  <si>
    <t>A2067</t>
  </si>
  <si>
    <t>梓山镇梓山小学</t>
  </si>
  <si>
    <t>曾芸芝</t>
  </si>
  <si>
    <t>A2031</t>
  </si>
  <si>
    <t>梓山镇花桥小学</t>
  </si>
  <si>
    <t>梁洁琼</t>
  </si>
  <si>
    <t>A2002</t>
  </si>
  <si>
    <t>罗坳镇黄坳小学</t>
  </si>
  <si>
    <t>杨倩</t>
  </si>
  <si>
    <t>A2023</t>
  </si>
  <si>
    <t>梓山镇星明小学</t>
  </si>
  <si>
    <t>刘莹</t>
  </si>
  <si>
    <t>A2081</t>
  </si>
  <si>
    <t>严路珍</t>
  </si>
  <si>
    <t>A2020</t>
  </si>
  <si>
    <t>梓山镇下潭小学</t>
  </si>
  <si>
    <t>刘小燕</t>
  </si>
  <si>
    <t>A2013</t>
  </si>
  <si>
    <t>罗坳镇杨梅小学</t>
  </si>
  <si>
    <t>刘小青</t>
  </si>
  <si>
    <t>A2034</t>
  </si>
  <si>
    <t>张先福</t>
  </si>
  <si>
    <t>A2016</t>
  </si>
  <si>
    <t xml:space="preserve">段屋中心小学 </t>
  </si>
  <si>
    <t>邹称秀</t>
  </si>
  <si>
    <t>A2027</t>
  </si>
  <si>
    <t>宽田寨面小学</t>
  </si>
  <si>
    <t>严娟</t>
  </si>
  <si>
    <t>A2005</t>
  </si>
  <si>
    <t>肖燕</t>
  </si>
  <si>
    <t>A2006</t>
  </si>
  <si>
    <t>陈旺凤</t>
  </si>
  <si>
    <t>A2007</t>
  </si>
  <si>
    <t>段九娣</t>
  </si>
  <si>
    <t>A2030</t>
  </si>
  <si>
    <t>顾小霞</t>
  </si>
  <si>
    <t>A2015</t>
  </si>
  <si>
    <t>罗坳镇三门圩小学</t>
  </si>
  <si>
    <t>杜美英</t>
  </si>
  <si>
    <t>A2019</t>
  </si>
  <si>
    <t>李珍</t>
  </si>
  <si>
    <t>A2029</t>
  </si>
  <si>
    <t xml:space="preserve"> 李玲</t>
  </si>
  <si>
    <t>A2098</t>
  </si>
  <si>
    <t>黄麟太南小学</t>
  </si>
  <si>
    <t>严月琳</t>
  </si>
  <si>
    <t>A2102</t>
  </si>
  <si>
    <t>宽田石含小学</t>
  </si>
  <si>
    <t>曾国生</t>
  </si>
  <si>
    <t>A2100</t>
  </si>
  <si>
    <t>邹丽芳</t>
  </si>
  <si>
    <t>A2085</t>
  </si>
  <si>
    <t>车溪罗坑小学</t>
  </si>
  <si>
    <t>刘冬香</t>
  </si>
  <si>
    <t>A2077</t>
  </si>
  <si>
    <t>仙下富坑小学</t>
  </si>
  <si>
    <t>刘珺</t>
  </si>
  <si>
    <r>
      <rPr>
        <sz val="10"/>
        <rFont val="宋体"/>
        <charset val="134"/>
      </rPr>
      <t>第</t>
    </r>
    <r>
      <rPr>
        <sz val="10"/>
        <rFont val="Arial"/>
        <family val="2"/>
      </rPr>
      <t>6</t>
    </r>
    <r>
      <rPr>
        <sz val="10"/>
        <rFont val="宋体"/>
        <charset val="134"/>
      </rPr>
      <t>考场</t>
    </r>
  </si>
  <si>
    <t>小学数学5-10年</t>
  </si>
  <si>
    <t>B1096</t>
  </si>
  <si>
    <t>谢奕文</t>
  </si>
  <si>
    <t>B1169</t>
  </si>
  <si>
    <t>罗玉英</t>
  </si>
  <si>
    <t>B1039</t>
  </si>
  <si>
    <t>方计生</t>
  </si>
  <si>
    <t>B1085</t>
  </si>
  <si>
    <t>黄麟远坑小学</t>
  </si>
  <si>
    <t>凌晓明</t>
  </si>
  <si>
    <t>B1005</t>
  </si>
  <si>
    <t>毛丽</t>
  </si>
  <si>
    <t>B1016</t>
  </si>
  <si>
    <t>靖石杨梅小学</t>
  </si>
  <si>
    <t>罗芸</t>
  </si>
  <si>
    <r>
      <rPr>
        <sz val="10"/>
        <rFont val="宋体"/>
        <charset val="134"/>
      </rPr>
      <t>第</t>
    </r>
    <r>
      <rPr>
        <sz val="10"/>
        <rFont val="Arial"/>
        <family val="2"/>
      </rPr>
      <t>5</t>
    </r>
    <r>
      <rPr>
        <sz val="10"/>
        <rFont val="宋体"/>
        <charset val="134"/>
      </rPr>
      <t>考场</t>
    </r>
  </si>
  <si>
    <t>B1179</t>
  </si>
  <si>
    <t>谢惠梅</t>
  </si>
  <si>
    <t>B1103</t>
  </si>
  <si>
    <t>华丽霞</t>
  </si>
  <si>
    <t>B1109</t>
  </si>
  <si>
    <t>朱琴</t>
  </si>
  <si>
    <t>B1167</t>
  </si>
  <si>
    <t>罗江中心小学</t>
  </si>
  <si>
    <t>曾溱</t>
  </si>
  <si>
    <t>B1149</t>
  </si>
  <si>
    <t>葛坳大田小学</t>
  </si>
  <si>
    <t>孙福珍</t>
  </si>
  <si>
    <t>B1073</t>
  </si>
  <si>
    <t>李金玲</t>
  </si>
  <si>
    <t>B1075</t>
  </si>
  <si>
    <t>罗江前村小学</t>
  </si>
  <si>
    <t>陈小兰</t>
  </si>
  <si>
    <t>B1113</t>
  </si>
  <si>
    <t>胡观文</t>
  </si>
  <si>
    <t>B1108</t>
  </si>
  <si>
    <t>华春花</t>
  </si>
  <si>
    <t>B1176</t>
  </si>
  <si>
    <t>孙益宏</t>
  </si>
  <si>
    <t>B1162</t>
  </si>
  <si>
    <t>段萍萍</t>
  </si>
  <si>
    <t>B1140</t>
  </si>
  <si>
    <t>孙文观</t>
  </si>
  <si>
    <t>B1148</t>
  </si>
  <si>
    <t>邱福林</t>
  </si>
  <si>
    <t>B1211</t>
  </si>
  <si>
    <t>郑莉</t>
  </si>
  <si>
    <t>B1205</t>
  </si>
  <si>
    <t>禾丰中坊小学</t>
  </si>
  <si>
    <t>谢海量</t>
  </si>
  <si>
    <t>B1069</t>
  </si>
  <si>
    <t>黄麟上关小学</t>
  </si>
  <si>
    <t>张敏</t>
  </si>
  <si>
    <t>B1079</t>
  </si>
  <si>
    <t>靖石靖樟小学</t>
  </si>
  <si>
    <t>林小燕</t>
  </si>
  <si>
    <t>B1102</t>
  </si>
  <si>
    <t xml:space="preserve">段屋康梁小学 </t>
  </si>
  <si>
    <t>李阳</t>
  </si>
  <si>
    <t>B1156</t>
  </si>
  <si>
    <t>叶元华</t>
  </si>
  <si>
    <t>B1180</t>
  </si>
  <si>
    <t>谢美香</t>
  </si>
  <si>
    <t>B1146</t>
  </si>
  <si>
    <t>宽田乡仙马小学</t>
  </si>
  <si>
    <t>钟发发</t>
  </si>
  <si>
    <t>B1192</t>
  </si>
  <si>
    <t>李小卉</t>
  </si>
  <si>
    <t>B1009</t>
  </si>
  <si>
    <t>宽田李屋小学</t>
  </si>
  <si>
    <t>段利红</t>
  </si>
  <si>
    <t>B1104</t>
  </si>
  <si>
    <t>刘来凤</t>
  </si>
  <si>
    <t>B1202</t>
  </si>
  <si>
    <t>吴丽梅</t>
  </si>
  <si>
    <t>B1141</t>
  </si>
  <si>
    <t>梓山镇上蕉小学</t>
  </si>
  <si>
    <t>易俊杰</t>
  </si>
  <si>
    <t>B1006</t>
  </si>
  <si>
    <t>罗灵芝</t>
  </si>
  <si>
    <t>B1111</t>
  </si>
  <si>
    <t>禾丰镇中心小学</t>
  </si>
  <si>
    <t>张艳红</t>
  </si>
  <si>
    <t>B1199</t>
  </si>
  <si>
    <t>沙心中小学</t>
  </si>
  <si>
    <t>何功府</t>
  </si>
  <si>
    <t>B1161</t>
  </si>
  <si>
    <t>禾丰隘下小学</t>
  </si>
  <si>
    <t>邹乐</t>
  </si>
  <si>
    <t>B1160</t>
  </si>
  <si>
    <t>袁雪莲</t>
  </si>
  <si>
    <t>B1203</t>
  </si>
  <si>
    <t>新陂乡塘坑小学</t>
  </si>
  <si>
    <t>谢娟</t>
  </si>
  <si>
    <t>B1015</t>
  </si>
  <si>
    <t>车溪小汾小学</t>
  </si>
  <si>
    <t>王晓梅</t>
  </si>
  <si>
    <t>B1181</t>
  </si>
  <si>
    <t>李文斐</t>
  </si>
  <si>
    <t>B1048</t>
  </si>
  <si>
    <t>李谱发</t>
  </si>
  <si>
    <t>B1204</t>
  </si>
  <si>
    <t>禾丰黄田小学</t>
  </si>
  <si>
    <t>华荣辉</t>
  </si>
  <si>
    <t>B1119</t>
  </si>
  <si>
    <t>谢志文</t>
  </si>
  <si>
    <t>B1132</t>
  </si>
  <si>
    <t>华雨婷</t>
  </si>
  <si>
    <t>B1231</t>
  </si>
  <si>
    <t>小溪左坑小学</t>
  </si>
  <si>
    <t>丁惠娟</t>
  </si>
  <si>
    <t>B1070</t>
  </si>
  <si>
    <t>段屋康梁小学</t>
  </si>
  <si>
    <t>孙晓霞</t>
  </si>
  <si>
    <t>B1020</t>
  </si>
  <si>
    <t>刘荔方</t>
  </si>
  <si>
    <t>B1116</t>
  </si>
  <si>
    <t>银坑周新小学</t>
  </si>
  <si>
    <t>罗荣荣</t>
  </si>
  <si>
    <t>B1059</t>
  </si>
  <si>
    <t>段秋珍</t>
  </si>
  <si>
    <t>B1175</t>
  </si>
  <si>
    <t>黄麟公馆小学</t>
  </si>
  <si>
    <t>曾玉梅</t>
  </si>
  <si>
    <t>B1094</t>
  </si>
  <si>
    <t>黄麟井塘小学</t>
  </si>
  <si>
    <t>刘莉萍</t>
  </si>
  <si>
    <t>B1153</t>
  </si>
  <si>
    <t>罗江苏坑小学</t>
  </si>
  <si>
    <t>赖晓珍</t>
  </si>
  <si>
    <t>B1019</t>
  </si>
  <si>
    <t>利村三坊头小学</t>
  </si>
  <si>
    <t>杨莉华</t>
  </si>
  <si>
    <t>B1044</t>
  </si>
  <si>
    <t>刘芳英</t>
  </si>
  <si>
    <t>B1106</t>
  </si>
  <si>
    <t>祁禄山塅水教学点</t>
  </si>
  <si>
    <t>袁斌</t>
  </si>
  <si>
    <t>B1197</t>
  </si>
  <si>
    <t>银坑上排小学</t>
  </si>
  <si>
    <t>谢燕兰</t>
  </si>
  <si>
    <t>B1154</t>
  </si>
  <si>
    <t>仙下石坑子小学</t>
  </si>
  <si>
    <t>刘明秀</t>
  </si>
  <si>
    <t>B1046</t>
  </si>
  <si>
    <t>方慧</t>
  </si>
  <si>
    <t>B1157</t>
  </si>
  <si>
    <t>李启良</t>
  </si>
  <si>
    <t>B1130</t>
  </si>
  <si>
    <t>谢芳</t>
  </si>
  <si>
    <t>B1080</t>
  </si>
  <si>
    <t>钟汉生</t>
  </si>
  <si>
    <t>B1198</t>
  </si>
  <si>
    <t>欧阳水兰</t>
  </si>
  <si>
    <t>B1037</t>
  </si>
  <si>
    <t>葛坳布头小学</t>
  </si>
  <si>
    <t>葛洋生</t>
  </si>
  <si>
    <t>B1120</t>
  </si>
  <si>
    <t>李荣财</t>
  </si>
  <si>
    <t>B1138</t>
  </si>
  <si>
    <t>李远清</t>
  </si>
  <si>
    <t>B1064</t>
  </si>
  <si>
    <t>凌志华</t>
  </si>
  <si>
    <t>B1217</t>
  </si>
  <si>
    <t>禾丰天山小学</t>
  </si>
  <si>
    <t>肖庆</t>
  </si>
  <si>
    <t>B1166</t>
  </si>
  <si>
    <t>谢春燕</t>
  </si>
  <si>
    <t>B1226</t>
  </si>
  <si>
    <t>刘园</t>
  </si>
  <si>
    <t>B1003</t>
  </si>
  <si>
    <t>邱丰福</t>
  </si>
  <si>
    <t>B1136</t>
  </si>
  <si>
    <t>马安马安小学</t>
  </si>
  <si>
    <t>孙琳</t>
  </si>
  <si>
    <t>B1098</t>
  </si>
  <si>
    <t>张艳华</t>
  </si>
  <si>
    <t>B1194</t>
  </si>
  <si>
    <t xml:space="preserve">段屋上塘小学 </t>
  </si>
  <si>
    <t>朱敬军</t>
  </si>
  <si>
    <t>B1008</t>
  </si>
  <si>
    <t>吴东云</t>
  </si>
  <si>
    <t>B1023</t>
  </si>
  <si>
    <t>胡永萍</t>
  </si>
  <si>
    <t>B1207</t>
  </si>
  <si>
    <t>王祥芳</t>
  </si>
  <si>
    <t>B1155</t>
  </si>
  <si>
    <t>汤莲喜</t>
  </si>
  <si>
    <t>B1071</t>
  </si>
  <si>
    <t>朱小娟</t>
  </si>
  <si>
    <t>B1112</t>
  </si>
  <si>
    <t>罗江洋坑小学</t>
  </si>
  <si>
    <t>李红萍</t>
  </si>
  <si>
    <t>B1092</t>
  </si>
  <si>
    <t>新陂中心小学</t>
  </si>
  <si>
    <t>黄珍</t>
  </si>
  <si>
    <t>B1091</t>
  </si>
  <si>
    <t>李云</t>
  </si>
  <si>
    <t>B1010</t>
  </si>
  <si>
    <t>银坑琵琶小学</t>
  </si>
  <si>
    <t>谭庆福</t>
  </si>
  <si>
    <t>B1038</t>
  </si>
  <si>
    <t>杨香美</t>
  </si>
  <si>
    <t>B1163</t>
  </si>
  <si>
    <t>刘子镇</t>
  </si>
  <si>
    <t>B1077</t>
  </si>
  <si>
    <t>祁禄山中心小学</t>
  </si>
  <si>
    <t>肖开菊</t>
  </si>
  <si>
    <t>B1200</t>
  </si>
  <si>
    <t>刘志琴</t>
  </si>
  <si>
    <t>B1118</t>
  </si>
  <si>
    <t>兰天生保</t>
  </si>
  <si>
    <t>B1212</t>
  </si>
  <si>
    <t>段屋胜利小学</t>
  </si>
  <si>
    <t>李金福</t>
  </si>
  <si>
    <t>B1090</t>
  </si>
  <si>
    <t>梁丽红</t>
  </si>
  <si>
    <t>B1218</t>
  </si>
  <si>
    <t>利村洛村小学</t>
  </si>
  <si>
    <t>袁礼英</t>
  </si>
  <si>
    <t>B1125</t>
  </si>
  <si>
    <t>银坑年丰小学</t>
  </si>
  <si>
    <t>张聪</t>
  </si>
  <si>
    <t>B1004</t>
  </si>
  <si>
    <t>银坑汉田小学</t>
  </si>
  <si>
    <t>陈侣</t>
  </si>
  <si>
    <t>B1054</t>
  </si>
  <si>
    <t>葛海燕</t>
  </si>
  <si>
    <t>B1066</t>
  </si>
  <si>
    <t>邓娟</t>
  </si>
  <si>
    <t>B1171</t>
  </si>
  <si>
    <t>钟丽珍</t>
  </si>
  <si>
    <t>B1173</t>
  </si>
  <si>
    <t>谢建娟</t>
  </si>
  <si>
    <t>第7考场</t>
  </si>
  <si>
    <t>小学数学11年以上</t>
  </si>
  <si>
    <t>B2071</t>
  </si>
  <si>
    <t>林龙</t>
  </si>
  <si>
    <t>B2083</t>
  </si>
  <si>
    <t>朱华叙</t>
  </si>
  <si>
    <t>B2047</t>
  </si>
  <si>
    <t>沙心中小学小学部</t>
  </si>
  <si>
    <t>刘永芳</t>
  </si>
  <si>
    <t>B2082</t>
  </si>
  <si>
    <t>李毓芸</t>
  </si>
  <si>
    <t>B2009</t>
  </si>
  <si>
    <t>刘梅红</t>
  </si>
  <si>
    <t>B2042</t>
  </si>
  <si>
    <t>黄华根</t>
  </si>
  <si>
    <t>B2007</t>
  </si>
  <si>
    <t>孙兰</t>
  </si>
  <si>
    <t>B2043</t>
  </si>
  <si>
    <t>刘春风</t>
  </si>
  <si>
    <t>B2026</t>
  </si>
  <si>
    <t>冯钰莹</t>
  </si>
  <si>
    <t>B2031</t>
  </si>
  <si>
    <t>肖地秀</t>
  </si>
  <si>
    <t>B2080</t>
  </si>
  <si>
    <t>梓山镇红卫小学</t>
  </si>
  <si>
    <t>袁丽</t>
  </si>
  <si>
    <t>B2015</t>
  </si>
  <si>
    <t>谢媚琴</t>
  </si>
  <si>
    <t>B2004</t>
  </si>
  <si>
    <t>肖桃香</t>
  </si>
  <si>
    <t>B2011</t>
  </si>
  <si>
    <t>葛根秀</t>
  </si>
  <si>
    <t>B2035</t>
  </si>
  <si>
    <t>曾微微</t>
  </si>
  <si>
    <t>B2002</t>
  </si>
  <si>
    <t>彭石香</t>
  </si>
  <si>
    <t>B2013</t>
  </si>
  <si>
    <t>刘冬花</t>
  </si>
  <si>
    <t>B2064</t>
  </si>
  <si>
    <t>肖冬梅</t>
  </si>
  <si>
    <t>B2069</t>
  </si>
  <si>
    <t>刘二发</t>
  </si>
  <si>
    <t>B2020</t>
  </si>
  <si>
    <t>葛丽丽</t>
  </si>
  <si>
    <t>B2005</t>
  </si>
  <si>
    <t>岭背小禾溪小学</t>
  </si>
  <si>
    <t>熊艳华</t>
  </si>
  <si>
    <t>B2051</t>
  </si>
  <si>
    <t>温艳萍</t>
  </si>
  <si>
    <t>B2067</t>
  </si>
  <si>
    <t>何庆风</t>
  </si>
  <si>
    <t>B2073</t>
  </si>
  <si>
    <t>肖小凤</t>
  </si>
  <si>
    <t>B2033</t>
  </si>
  <si>
    <t>黄彦</t>
  </si>
  <si>
    <t>B2036</t>
  </si>
  <si>
    <t>邱称秀</t>
  </si>
  <si>
    <t>B2003</t>
  </si>
  <si>
    <t>叶秀丽</t>
  </si>
  <si>
    <t>B2050</t>
  </si>
  <si>
    <t>王春梅</t>
  </si>
  <si>
    <t>B2027</t>
  </si>
  <si>
    <t>管燕燕</t>
  </si>
  <si>
    <t>B2057</t>
  </si>
  <si>
    <t>杨芸</t>
  </si>
  <si>
    <t>B2006</t>
  </si>
  <si>
    <t>靖石良纯小学</t>
  </si>
  <si>
    <t>刘常翔</t>
  </si>
  <si>
    <t>B2053</t>
  </si>
  <si>
    <t>郭翠绿</t>
  </si>
  <si>
    <t>B2075</t>
  </si>
  <si>
    <t>葛坳陈田教学点</t>
  </si>
  <si>
    <t>谭学群</t>
  </si>
  <si>
    <t>B2058</t>
  </si>
  <si>
    <t>段屋育英小学</t>
  </si>
  <si>
    <t>肖百福</t>
  </si>
  <si>
    <t>第8考场</t>
  </si>
  <si>
    <t>初中语文11年以上</t>
  </si>
  <si>
    <t>H2013</t>
  </si>
  <si>
    <t>三门中学</t>
  </si>
  <si>
    <t>叶琼</t>
  </si>
  <si>
    <t>H2014</t>
  </si>
  <si>
    <t>黄麟初中</t>
  </si>
  <si>
    <t>胡存珍</t>
  </si>
  <si>
    <t>H2004</t>
  </si>
  <si>
    <t>谢慧</t>
  </si>
  <si>
    <t>H2005</t>
  </si>
  <si>
    <t>于都七中初中部</t>
  </si>
  <si>
    <t>洪冬华</t>
  </si>
  <si>
    <t>H2008</t>
  </si>
  <si>
    <t>华发生</t>
  </si>
  <si>
    <t>H2010</t>
  </si>
  <si>
    <t>邱丹昱</t>
  </si>
  <si>
    <t>初中语文5-10年</t>
  </si>
  <si>
    <t>H1033</t>
  </si>
  <si>
    <t>丰田初中</t>
  </si>
  <si>
    <t>邱连娣</t>
  </si>
  <si>
    <t>H1046</t>
  </si>
  <si>
    <t>靖石初中</t>
  </si>
  <si>
    <t>李良英</t>
  </si>
  <si>
    <t>H1030</t>
  </si>
  <si>
    <t>曲洋初中</t>
  </si>
  <si>
    <t>温红波</t>
  </si>
  <si>
    <t>H1012</t>
  </si>
  <si>
    <t>葛坳初中</t>
  </si>
  <si>
    <t>曾秋香</t>
  </si>
  <si>
    <t>H1028</t>
  </si>
  <si>
    <t>华芮</t>
  </si>
  <si>
    <t>同一学校限选调1人，取消录取。</t>
  </si>
  <si>
    <t>H1027</t>
  </si>
  <si>
    <t>马安初中</t>
  </si>
  <si>
    <t>管观香</t>
  </si>
  <si>
    <t>H1006</t>
  </si>
  <si>
    <t>舒文婷</t>
  </si>
  <si>
    <t>H1005</t>
  </si>
  <si>
    <t>乱石初中</t>
  </si>
  <si>
    <t>彭根娣</t>
  </si>
  <si>
    <t>H1013</t>
  </si>
  <si>
    <t>王娟</t>
  </si>
  <si>
    <t>H1039</t>
  </si>
  <si>
    <t>刘路</t>
  </si>
  <si>
    <t>H1014</t>
  </si>
  <si>
    <t>桥头初中</t>
  </si>
  <si>
    <t>王秀珍</t>
  </si>
  <si>
    <t>H1042</t>
  </si>
  <si>
    <t>禾丰中学</t>
  </si>
  <si>
    <t>张晓萍</t>
  </si>
  <si>
    <t>H1044</t>
  </si>
  <si>
    <t>邓富斌</t>
  </si>
  <si>
    <t>H1017</t>
  </si>
  <si>
    <t>小溪初中</t>
  </si>
  <si>
    <t>谢盈盈</t>
  </si>
  <si>
    <t>H1003</t>
  </si>
  <si>
    <t>何美娥</t>
  </si>
  <si>
    <t>H1011</t>
  </si>
  <si>
    <t>段屋初中</t>
  </si>
  <si>
    <t>陈爱萍</t>
  </si>
  <si>
    <t>H1024</t>
  </si>
  <si>
    <t>吴淑娇</t>
  </si>
  <si>
    <t>H1026</t>
  </si>
  <si>
    <t>赖丽华</t>
  </si>
  <si>
    <t>H1041</t>
  </si>
  <si>
    <t>宽田中学</t>
  </si>
  <si>
    <t>王建珍</t>
  </si>
  <si>
    <t>H1007</t>
  </si>
  <si>
    <t>于阳初中</t>
  </si>
  <si>
    <t>邱琳霖</t>
  </si>
  <si>
    <t>H1015</t>
  </si>
  <si>
    <t>管苹苹</t>
  </si>
  <si>
    <t>H1019</t>
  </si>
  <si>
    <t>平安初中</t>
  </si>
  <si>
    <t>邱根秀</t>
  </si>
  <si>
    <t>H1047</t>
  </si>
  <si>
    <t>仙下中学</t>
  </si>
  <si>
    <t>谢鸿</t>
  </si>
  <si>
    <t>H1031</t>
  </si>
  <si>
    <t>邹秋香</t>
  </si>
  <si>
    <t>H1016</t>
  </si>
  <si>
    <t>高龙中小学（初中部）</t>
  </si>
  <si>
    <t>钟荣浩</t>
  </si>
  <si>
    <t>H1036</t>
  </si>
  <si>
    <t>步前初中</t>
  </si>
  <si>
    <t>丁玲</t>
  </si>
  <si>
    <t>H1021</t>
  </si>
  <si>
    <t>高中语文5-10年</t>
  </si>
  <si>
    <t>O1003</t>
  </si>
  <si>
    <t>刘石龙</t>
  </si>
  <si>
    <t>O1002</t>
  </si>
  <si>
    <t>于都七中高中部</t>
  </si>
  <si>
    <t>葛孝远</t>
  </si>
  <si>
    <t>O1001</t>
  </si>
  <si>
    <t>马志忠</t>
  </si>
  <si>
    <t>初中政治5-10年</t>
  </si>
  <si>
    <t>K1013</t>
  </si>
  <si>
    <t>丁岚</t>
  </si>
  <si>
    <t>K1009</t>
  </si>
  <si>
    <t>邱康媛</t>
  </si>
  <si>
    <t>K1005</t>
  </si>
  <si>
    <t>陈映媚</t>
  </si>
  <si>
    <t>K1003</t>
  </si>
  <si>
    <t>钟静涛</t>
  </si>
  <si>
    <t>第9考场</t>
  </si>
  <si>
    <t>初中数学11年以上</t>
  </si>
  <si>
    <t>I2025</t>
  </si>
  <si>
    <t>实验二中</t>
  </si>
  <si>
    <t>肖伟</t>
  </si>
  <si>
    <t>I2010</t>
  </si>
  <si>
    <t>宋佩玉</t>
  </si>
  <si>
    <t>I2027</t>
  </si>
  <si>
    <t>固院初中</t>
  </si>
  <si>
    <t>肖平</t>
  </si>
  <si>
    <t>I2007</t>
  </si>
  <si>
    <t>肖冬发</t>
  </si>
  <si>
    <t>I2023</t>
  </si>
  <si>
    <t>肖地长</t>
  </si>
  <si>
    <t>I2008</t>
  </si>
  <si>
    <t>吕金明</t>
  </si>
  <si>
    <t>I2012</t>
  </si>
  <si>
    <t>黄田初中</t>
  </si>
  <si>
    <t>李萃强</t>
  </si>
  <si>
    <t>I2024</t>
  </si>
  <si>
    <t>汾坑初中</t>
  </si>
  <si>
    <t>刘远鑫</t>
  </si>
  <si>
    <t>初中数学5-10年</t>
  </si>
  <si>
    <t>I1049</t>
  </si>
  <si>
    <t>杨观华</t>
  </si>
  <si>
    <t>I1030</t>
  </si>
  <si>
    <t>车溪初中</t>
  </si>
  <si>
    <t>王璐君</t>
  </si>
  <si>
    <t>I1024</t>
  </si>
  <si>
    <t>刘春林</t>
  </si>
  <si>
    <t>I1047</t>
  </si>
  <si>
    <t>陈鹏</t>
  </si>
  <si>
    <t>I1039</t>
  </si>
  <si>
    <t>钟观荣</t>
  </si>
  <si>
    <t>I1036</t>
  </si>
  <si>
    <t>肖文</t>
  </si>
  <si>
    <t>I1009</t>
  </si>
  <si>
    <t>罗晓红</t>
  </si>
  <si>
    <t>I1023</t>
  </si>
  <si>
    <t>钟月帆</t>
  </si>
  <si>
    <t>I1013</t>
  </si>
  <si>
    <t>易绍兰</t>
  </si>
  <si>
    <t>I1025</t>
  </si>
  <si>
    <t>刘军古</t>
  </si>
  <si>
    <t>I1032</t>
  </si>
  <si>
    <t>利村中学</t>
  </si>
  <si>
    <t>康炜苹</t>
  </si>
  <si>
    <t>I1011</t>
  </si>
  <si>
    <t>方芳</t>
  </si>
  <si>
    <t>I1027</t>
  </si>
  <si>
    <t>罗江初中</t>
  </si>
  <si>
    <t>徐红虹</t>
  </si>
  <si>
    <t>I1004</t>
  </si>
  <si>
    <t>肖旭彬</t>
  </si>
  <si>
    <t>I1017</t>
  </si>
  <si>
    <t>谢英明</t>
  </si>
  <si>
    <t>I1002</t>
  </si>
  <si>
    <t>水头中学</t>
  </si>
  <si>
    <t>叶杨松</t>
  </si>
  <si>
    <t>I1006</t>
  </si>
  <si>
    <t>丁家荣</t>
  </si>
  <si>
    <t>I1037</t>
  </si>
  <si>
    <t>李骏辉</t>
  </si>
  <si>
    <t>高中数学5-10年</t>
  </si>
  <si>
    <t>P1005</t>
  </si>
  <si>
    <t>于都县第六中学</t>
  </si>
  <si>
    <t>陈国荣</t>
  </si>
  <si>
    <t>P1008</t>
  </si>
  <si>
    <t>实验中学</t>
  </si>
  <si>
    <t>钟建鑫</t>
  </si>
  <si>
    <t>P1009</t>
  </si>
  <si>
    <t>于都五中</t>
  </si>
  <si>
    <t>吴美妹</t>
  </si>
  <si>
    <t>P1003</t>
  </si>
  <si>
    <t>廖有娣</t>
  </si>
  <si>
    <t>P1004</t>
  </si>
  <si>
    <t>吕赖明</t>
  </si>
  <si>
    <t>P1002</t>
  </si>
  <si>
    <t>刘铭</t>
  </si>
  <si>
    <t>P1001</t>
  </si>
  <si>
    <t>曾建华</t>
  </si>
  <si>
    <t>P1007</t>
  </si>
  <si>
    <t>骆观发</t>
  </si>
  <si>
    <t>第10考场</t>
  </si>
  <si>
    <t>初中英语11年以上</t>
  </si>
  <si>
    <t>J2004</t>
  </si>
  <si>
    <t>刘招发</t>
  </si>
  <si>
    <t>J2028</t>
  </si>
  <si>
    <t>肖华</t>
  </si>
  <si>
    <t>J2031</t>
  </si>
  <si>
    <t>刘红英</t>
  </si>
  <si>
    <t>J2026</t>
  </si>
  <si>
    <t>王慧莲</t>
  </si>
  <si>
    <t>J2001</t>
  </si>
  <si>
    <t>大塘初中</t>
  </si>
  <si>
    <t>叶美</t>
  </si>
  <si>
    <t>J2018</t>
  </si>
  <si>
    <t>钟荣华</t>
  </si>
  <si>
    <t>J2021</t>
  </si>
  <si>
    <t>J2006</t>
  </si>
  <si>
    <t>肖水英</t>
  </si>
  <si>
    <t>J2008</t>
  </si>
  <si>
    <t>肖小春</t>
  </si>
  <si>
    <t>J2015</t>
  </si>
  <si>
    <t>王路红</t>
  </si>
  <si>
    <t>初中英语5-10年</t>
  </si>
  <si>
    <t>J1047</t>
  </si>
  <si>
    <t>易昕</t>
  </si>
  <si>
    <t>J1009</t>
  </si>
  <si>
    <t>彭玲</t>
  </si>
  <si>
    <t>J1032</t>
  </si>
  <si>
    <t>谢玉娇</t>
  </si>
  <si>
    <t>J1065</t>
  </si>
  <si>
    <t>刘菊芳</t>
  </si>
  <si>
    <t>J1021</t>
  </si>
  <si>
    <t>祁禄山初中</t>
  </si>
  <si>
    <t>李树莲</t>
  </si>
  <si>
    <t>J1043</t>
  </si>
  <si>
    <t>赖湖洋</t>
  </si>
  <si>
    <t>J1056</t>
  </si>
  <si>
    <t>尧口初中</t>
  </si>
  <si>
    <t>黄雨薇</t>
  </si>
  <si>
    <t>J1015</t>
  </si>
  <si>
    <t>肖莉君</t>
  </si>
  <si>
    <t>J1052</t>
  </si>
  <si>
    <t>胡称红</t>
  </si>
  <si>
    <t>J1002</t>
  </si>
  <si>
    <t>余玲</t>
  </si>
  <si>
    <t>J1054</t>
  </si>
  <si>
    <t>钟根秀</t>
  </si>
  <si>
    <t>J1055</t>
  </si>
  <si>
    <t>朱春燕</t>
  </si>
  <si>
    <t>J1035</t>
  </si>
  <si>
    <t>谢小慧</t>
  </si>
  <si>
    <t>J1044</t>
  </si>
  <si>
    <t>侯杰琼</t>
  </si>
  <si>
    <t>J1024</t>
  </si>
  <si>
    <t>刘燕</t>
  </si>
  <si>
    <t>J1014</t>
  </si>
  <si>
    <t>林生连</t>
  </si>
  <si>
    <t>J1053</t>
  </si>
  <si>
    <t>黄伟</t>
  </si>
  <si>
    <t>J1049</t>
  </si>
  <si>
    <t>肖晓龙</t>
  </si>
  <si>
    <t>J1019</t>
  </si>
  <si>
    <t>曾田秀</t>
  </si>
  <si>
    <t>J1029</t>
  </si>
  <si>
    <t>赖莹</t>
  </si>
  <si>
    <t>高中英语11年以上</t>
  </si>
  <si>
    <t>Q2002</t>
  </si>
  <si>
    <t>康俊</t>
  </si>
  <si>
    <t>高中英语5-10年</t>
  </si>
  <si>
    <t>Q1002</t>
  </si>
  <si>
    <t>易满玉</t>
  </si>
  <si>
    <t>Q1001</t>
  </si>
  <si>
    <t>谢伟云</t>
  </si>
  <si>
    <t>小学英语11年以上</t>
  </si>
  <si>
    <t>C2004</t>
  </si>
  <si>
    <t>罗江小满小学</t>
  </si>
  <si>
    <t>刘文娟</t>
  </si>
  <si>
    <t>C2005</t>
  </si>
  <si>
    <t>林艳</t>
  </si>
  <si>
    <t>C2007</t>
  </si>
  <si>
    <t>黄小凤</t>
  </si>
  <si>
    <t>小学英语5-10年</t>
  </si>
  <si>
    <t>C1014</t>
  </si>
  <si>
    <t>刘肇微</t>
  </si>
  <si>
    <t>C1026</t>
  </si>
  <si>
    <t>靖石田东小学</t>
  </si>
  <si>
    <t>管芸卉</t>
  </si>
  <si>
    <t>C1020</t>
  </si>
  <si>
    <t>罗海燕</t>
  </si>
  <si>
    <t>C1011</t>
  </si>
  <si>
    <t>洪帆</t>
  </si>
  <si>
    <t>C1032</t>
  </si>
  <si>
    <t>李玉连</t>
  </si>
  <si>
    <t>C1005</t>
  </si>
  <si>
    <t>王妍</t>
  </si>
  <si>
    <t>第11考场</t>
  </si>
  <si>
    <t>初中化学11年以上</t>
  </si>
  <si>
    <t>M2006</t>
  </si>
  <si>
    <t>黄富荣</t>
  </si>
  <si>
    <t>M2007</t>
  </si>
  <si>
    <t>肖大毛</t>
  </si>
  <si>
    <t>M2001</t>
  </si>
  <si>
    <t>王香英</t>
  </si>
  <si>
    <t>初中化学5-10年</t>
  </si>
  <si>
    <t>M1011</t>
  </si>
  <si>
    <t>陈光杰</t>
  </si>
  <si>
    <t>M1001</t>
  </si>
  <si>
    <t>周冬梅</t>
  </si>
  <si>
    <t>M1008</t>
  </si>
  <si>
    <t>郭芳</t>
  </si>
  <si>
    <t>M1003</t>
  </si>
  <si>
    <t>唐海珍</t>
  </si>
  <si>
    <t>M1004</t>
  </si>
  <si>
    <t>朱仕成</t>
  </si>
  <si>
    <t>M1009</t>
  </si>
  <si>
    <t>邓丽芝</t>
  </si>
  <si>
    <t>初中物理11年以上</t>
  </si>
  <si>
    <t>L2004</t>
  </si>
  <si>
    <t>赖树华</t>
  </si>
  <si>
    <t>L2003</t>
  </si>
  <si>
    <t>曾勇</t>
  </si>
  <si>
    <t>L2002</t>
  </si>
  <si>
    <t>王金君生</t>
  </si>
  <si>
    <t>初中物理5-10年</t>
  </si>
  <si>
    <t>L1002</t>
  </si>
  <si>
    <t>孙益军</t>
  </si>
  <si>
    <t>L1015</t>
  </si>
  <si>
    <t>盘古山初中</t>
  </si>
  <si>
    <t>钟福平</t>
  </si>
  <si>
    <t>L1007</t>
  </si>
  <si>
    <t>胡婕</t>
  </si>
  <si>
    <t>第14考场</t>
  </si>
  <si>
    <t>小学美术5-10年</t>
  </si>
  <si>
    <t>F1003</t>
  </si>
  <si>
    <t>刘晶</t>
  </si>
  <si>
    <t>F1005</t>
  </si>
  <si>
    <t>钟青</t>
  </si>
  <si>
    <t>F1002</t>
  </si>
  <si>
    <t>李明</t>
  </si>
  <si>
    <t>F1004</t>
  </si>
  <si>
    <t>赖杨城</t>
  </si>
  <si>
    <t>F1001</t>
  </si>
  <si>
    <t>高龙中小学（小学部）</t>
  </si>
  <si>
    <t>练海琪</t>
  </si>
  <si>
    <t>第15考场</t>
  </si>
  <si>
    <t>小学体育5-10年</t>
  </si>
  <si>
    <t>E1002</t>
  </si>
  <si>
    <t>朱才军</t>
  </si>
  <si>
    <t>E1001</t>
  </si>
  <si>
    <t>刘秤发</t>
  </si>
  <si>
    <t>初中体育5-10年</t>
  </si>
  <si>
    <t>N1001</t>
  </si>
  <si>
    <t>程小丁</t>
  </si>
  <si>
    <t>N1005</t>
  </si>
  <si>
    <t>方桂林</t>
  </si>
  <si>
    <t>N1016</t>
  </si>
  <si>
    <t>唐丽君</t>
  </si>
  <si>
    <t>小学计算机5-10年</t>
  </si>
  <si>
    <t>G1001</t>
  </si>
  <si>
    <t>肖才文</t>
  </si>
  <si>
    <t>小学计算机11年以上</t>
  </si>
  <si>
    <t>G2004</t>
  </si>
  <si>
    <t>曾玉兰</t>
  </si>
  <si>
    <t>G1002</t>
  </si>
  <si>
    <t>第16考场</t>
  </si>
  <si>
    <t>小学音乐5-10年</t>
  </si>
  <si>
    <t>D1005</t>
  </si>
  <si>
    <t>银坑洋河小学</t>
  </si>
  <si>
    <t>廖石英</t>
  </si>
  <si>
    <t>汉</t>
  </si>
  <si>
    <t>D1003</t>
  </si>
  <si>
    <t>李小燕</t>
  </si>
  <si>
    <t>D1004</t>
  </si>
  <si>
    <t>仙下潭石小学</t>
  </si>
  <si>
    <t>钟玲</t>
  </si>
  <si>
    <t>D1002</t>
  </si>
  <si>
    <t>洪志成</t>
  </si>
  <si>
    <t>D1001</t>
  </si>
  <si>
    <t>廖远梅</t>
  </si>
  <si>
    <t>幼儿园5-10年</t>
  </si>
  <si>
    <t>R1004</t>
  </si>
  <si>
    <t>岭背镇中心幼儿园</t>
  </si>
  <si>
    <t>任秋芳</t>
  </si>
  <si>
    <t>R1008</t>
  </si>
  <si>
    <t>铁山垅中心幼儿园</t>
  </si>
  <si>
    <t>罗小芳</t>
  </si>
  <si>
    <t>R1018</t>
  </si>
  <si>
    <t>仙下中心幼儿园</t>
  </si>
  <si>
    <t>陈群</t>
  </si>
  <si>
    <t>R1015</t>
  </si>
  <si>
    <t>桥头中心幼儿园</t>
  </si>
  <si>
    <t>段惠芬</t>
  </si>
  <si>
    <t>R1020</t>
  </si>
  <si>
    <t>沙心中心幼儿园</t>
  </si>
  <si>
    <t>邹霞霞</t>
  </si>
  <si>
    <t>R1019</t>
  </si>
  <si>
    <t>利村中心幼儿园</t>
  </si>
  <si>
    <t>张方方</t>
  </si>
  <si>
    <t>R1001</t>
  </si>
  <si>
    <t>新陂中心幼儿园</t>
  </si>
  <si>
    <t>杨慧青</t>
  </si>
  <si>
    <t>R1007</t>
  </si>
  <si>
    <t>罗江中心幼儿园</t>
  </si>
  <si>
    <t>舒婷婷</t>
  </si>
  <si>
    <t>R1006</t>
  </si>
  <si>
    <t>罗坳镇中心幼儿园</t>
  </si>
  <si>
    <t>曾小梅</t>
  </si>
  <si>
    <t>R1016</t>
  </si>
  <si>
    <t>盘古山中心幼儿园</t>
  </si>
  <si>
    <t>段冬梅</t>
  </si>
  <si>
    <t>R1022</t>
  </si>
  <si>
    <t>方玉</t>
  </si>
  <si>
    <t>R1013</t>
  </si>
  <si>
    <t>谢华</t>
  </si>
  <si>
    <t>幼儿园11年以上</t>
  </si>
  <si>
    <t>R2001</t>
  </si>
  <si>
    <t>岭背禾溪埠小学</t>
  </si>
  <si>
    <t>钟雪英</t>
  </si>
  <si>
    <t>R2002</t>
  </si>
  <si>
    <t>钟秋兰</t>
  </si>
  <si>
    <t>附件2.2019年于都县跨县选调教师成绩及拟选调名单</t>
  </si>
  <si>
    <t>第13考场</t>
  </si>
  <si>
    <t>外县选调初中</t>
  </si>
  <si>
    <t>Y1052</t>
  </si>
  <si>
    <t>会昌县白鹅初中</t>
  </si>
  <si>
    <t>卢地长生</t>
  </si>
  <si>
    <t>第12考场</t>
  </si>
  <si>
    <t>外县选调小学</t>
  </si>
  <si>
    <t>Y1044</t>
  </si>
  <si>
    <t>宜春市高安市石脑镇中心小学</t>
  </si>
  <si>
    <t>熊乐乐</t>
  </si>
  <si>
    <t>Y1019</t>
  </si>
  <si>
    <t>宁都县石上镇中心小学</t>
  </si>
  <si>
    <t>李旭红</t>
  </si>
  <si>
    <t>Y1036</t>
  </si>
  <si>
    <t>宜春市丰城白土镇中心小学</t>
  </si>
  <si>
    <t>何晓芳</t>
  </si>
  <si>
    <t>Y1060</t>
  </si>
  <si>
    <t>信丰县黄泥学校</t>
  </si>
  <si>
    <t>管冬香</t>
  </si>
  <si>
    <t>Y1065</t>
  </si>
  <si>
    <t>会昌中学</t>
  </si>
  <si>
    <t>何婉</t>
  </si>
  <si>
    <t>外县选调幼儿园</t>
  </si>
  <si>
    <t>Y1009</t>
  </si>
  <si>
    <t>宁都县幼儿园</t>
  </si>
  <si>
    <t>刘香兰</t>
  </si>
  <si>
    <t>Y1026</t>
  </si>
  <si>
    <t>峡江县马埠镇中心小学</t>
  </si>
  <si>
    <t>卢云英</t>
  </si>
  <si>
    <t>Y1035</t>
  </si>
  <si>
    <t>兴国县樟木中心小学</t>
  </si>
  <si>
    <t>胡晨</t>
  </si>
  <si>
    <t>Y1023</t>
  </si>
  <si>
    <t>瑞金市井冈山小学</t>
  </si>
  <si>
    <t>李庆花</t>
  </si>
  <si>
    <t>外县选调高中</t>
  </si>
  <si>
    <t>Y1075</t>
  </si>
  <si>
    <t>瑞金二中</t>
  </si>
  <si>
    <t>潘荣</t>
  </si>
  <si>
    <t>Y1007</t>
  </si>
  <si>
    <t>宁都县小布中小学</t>
  </si>
  <si>
    <t>王萍</t>
  </si>
  <si>
    <t>Y1008</t>
  </si>
  <si>
    <t>上饶市铅山县永平镇中心幼儿园</t>
  </si>
  <si>
    <t>唐艳梅</t>
  </si>
  <si>
    <t>Y1053</t>
  </si>
  <si>
    <t>李小云</t>
  </si>
  <si>
    <t>Y1054</t>
  </si>
  <si>
    <t>会昌小密乡小密初中</t>
  </si>
  <si>
    <t>许华清</t>
  </si>
  <si>
    <t>Y1037</t>
  </si>
  <si>
    <t>余干县小学</t>
  </si>
  <si>
    <t>钟东兰</t>
  </si>
  <si>
    <t>Y1020</t>
  </si>
  <si>
    <t>全南县上江中心小学</t>
  </si>
  <si>
    <t>王林香</t>
  </si>
  <si>
    <t>Y1042</t>
  </si>
  <si>
    <t>定南县鹅公镇中心小学</t>
  </si>
  <si>
    <t>温芳发</t>
  </si>
  <si>
    <t>Y1001</t>
  </si>
  <si>
    <t>龙南县第一公立幼儿园</t>
  </si>
  <si>
    <t>汤李秀</t>
  </si>
  <si>
    <t>Y1003</t>
  </si>
  <si>
    <t>宁都赖村中心幼儿园</t>
  </si>
  <si>
    <t>何荣萍</t>
  </si>
  <si>
    <t>Y1056</t>
  </si>
  <si>
    <t>宁都黄石中学</t>
  </si>
  <si>
    <t>钟怡婷</t>
  </si>
  <si>
    <t>Y1005</t>
  </si>
  <si>
    <t>宁都县小布镇中心幼儿园</t>
  </si>
  <si>
    <t>肖风梅</t>
  </si>
  <si>
    <t>Y1034</t>
  </si>
  <si>
    <t>兴国县崇紧乡崇贤小学</t>
  </si>
  <si>
    <t>刘佩云</t>
  </si>
  <si>
    <t>Y1017</t>
  </si>
  <si>
    <t>宁都县赖村中心小学</t>
  </si>
  <si>
    <t>陈海华</t>
  </si>
  <si>
    <t>Y1028</t>
  </si>
  <si>
    <t>信丰县安西镇中心小学</t>
  </si>
  <si>
    <t>刘伟庚</t>
  </si>
  <si>
    <t>Y1073</t>
  </si>
  <si>
    <t>龙南中学</t>
  </si>
  <si>
    <t>胡琴琴</t>
  </si>
  <si>
    <t>Y1045</t>
  </si>
  <si>
    <t>广西壮族自治区岑溪市归义镇中心小学</t>
  </si>
  <si>
    <t>陈楚红</t>
  </si>
  <si>
    <t>Y1072</t>
  </si>
  <si>
    <t>龙南实验中学</t>
  </si>
  <si>
    <t>赖茂福</t>
  </si>
  <si>
    <t>Y1031</t>
  </si>
  <si>
    <t>信丰县古陂镇中心小学</t>
  </si>
  <si>
    <t>李盛</t>
  </si>
  <si>
    <t>Y1063</t>
  </si>
  <si>
    <t>安远县实验学校高中部</t>
  </si>
  <si>
    <t>朱成烨</t>
  </si>
  <si>
    <t>Y1049</t>
  </si>
  <si>
    <t>赣县区三溪中学</t>
  </si>
  <si>
    <t>王辉龙</t>
  </si>
  <si>
    <t>Y1022</t>
  </si>
  <si>
    <t>瑞金市金都小学</t>
  </si>
  <si>
    <t>张金萍</t>
  </si>
  <si>
    <t>Y1040</t>
  </si>
  <si>
    <t>赣县田村中心小学</t>
  </si>
  <si>
    <t>曾丽</t>
  </si>
  <si>
    <t>Y1010</t>
  </si>
  <si>
    <t>定南鹅公镇中心小学</t>
  </si>
  <si>
    <t>王丽</t>
  </si>
  <si>
    <t>Y1006</t>
  </si>
  <si>
    <t>曾淑兰</t>
  </si>
  <si>
    <t>Y1043</t>
  </si>
  <si>
    <t>宜春市上高县镇都中心学校</t>
  </si>
  <si>
    <t>汪敏</t>
  </si>
  <si>
    <t>Y1012</t>
  </si>
  <si>
    <t>丰城市泉港镇中心小学</t>
  </si>
  <si>
    <t>陈招娣</t>
  </si>
  <si>
    <t>Y1016</t>
  </si>
  <si>
    <t>江西铅山县傍罗小学</t>
  </si>
  <si>
    <t>何禄秀</t>
  </si>
  <si>
    <t>Y1002</t>
  </si>
  <si>
    <t>南康区唐江中心幼儿园</t>
  </si>
  <si>
    <t>王燕</t>
  </si>
  <si>
    <t>Y1062</t>
  </si>
  <si>
    <t>安远县塘村学校（初中）</t>
  </si>
  <si>
    <t>黄清明</t>
  </si>
  <si>
    <t>Y1058</t>
  </si>
  <si>
    <t>宁都县第八中学</t>
  </si>
  <si>
    <t>兰文娟</t>
  </si>
  <si>
    <t>Y1048</t>
  </si>
  <si>
    <t>大余县青龙镇青龙中学</t>
  </si>
  <si>
    <t>刘湉</t>
  </si>
  <si>
    <t>Y1050</t>
  </si>
  <si>
    <t>宁都县蔡江中小学</t>
  </si>
  <si>
    <t>钟丽宝</t>
  </si>
  <si>
    <t>Y1025</t>
  </si>
  <si>
    <t>钟招娣</t>
  </si>
  <si>
    <t>Y1030</t>
  </si>
  <si>
    <t>信丰县崇仙中心小学</t>
  </si>
  <si>
    <t>管庚秀</t>
  </si>
  <si>
    <t>Y1071</t>
  </si>
  <si>
    <t>信丰五中</t>
  </si>
  <si>
    <t>巫玉婷</t>
  </si>
  <si>
    <t>Y1004</t>
  </si>
  <si>
    <t>宁都县钓峰乡中心幼儿园</t>
  </si>
  <si>
    <t>谢欣欣</t>
  </si>
  <si>
    <t>Y1018</t>
  </si>
  <si>
    <t>陈雅柔</t>
  </si>
  <si>
    <t>Y1041</t>
  </si>
  <si>
    <t>定南县鹅公镇水邦小学</t>
  </si>
  <si>
    <t>邱燕</t>
  </si>
  <si>
    <t>Y1027</t>
  </si>
  <si>
    <t>钟培增</t>
  </si>
  <si>
    <t>Y1064</t>
  </si>
  <si>
    <t>魏霞</t>
  </si>
  <si>
    <t>Y1024</t>
  </si>
  <si>
    <t>遂川县禾源镇黄背小学</t>
  </si>
  <si>
    <t>谢林风</t>
  </si>
  <si>
    <t>Y1029</t>
  </si>
  <si>
    <t>信丰县崇仙乡中心小学</t>
  </si>
  <si>
    <t>黄俊松</t>
  </si>
  <si>
    <t>Y1033</t>
  </si>
  <si>
    <t>信丰县万隆乡寨上小学</t>
  </si>
  <si>
    <t>肖美兰</t>
  </si>
  <si>
    <t>Y1013</t>
  </si>
  <si>
    <t>吉安市泰和县禾市中心小学</t>
  </si>
  <si>
    <t>蔡赟婷</t>
  </si>
  <si>
    <t>Y1039</t>
  </si>
  <si>
    <t>全南县南镇迳镇中心小学</t>
  </si>
  <si>
    <t>黄桂华</t>
  </si>
  <si>
    <t>Y1067</t>
  </si>
  <si>
    <t>兴国中学</t>
  </si>
  <si>
    <t>黎根发</t>
  </si>
  <si>
    <t>Y1011</t>
  </si>
  <si>
    <t>定南县柱石学区小学</t>
  </si>
  <si>
    <t>李小珍</t>
  </si>
</sst>
</file>

<file path=xl/styles.xml><?xml version="1.0" encoding="utf-8"?>
<styleSheet xmlns="http://schemas.openxmlformats.org/spreadsheetml/2006/main">
  <numFmts count="4">
    <numFmt numFmtId="176" formatCode="0.0000_ "/>
    <numFmt numFmtId="177" formatCode="0.00_ "/>
    <numFmt numFmtId="178" formatCode="[DBNum1][$-804]yyyy&quot;年&quot;m&quot;月&quot;d&quot;日&quot;"/>
    <numFmt numFmtId="179" formatCode="yyyy&quot;年&quot;m&quot;月&quot;;@"/>
  </numFmts>
  <fonts count="20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Arial"/>
      <family val="2"/>
    </font>
    <font>
      <b/>
      <sz val="10"/>
      <name val="Arial"/>
      <family val="2"/>
    </font>
    <font>
      <sz val="10"/>
      <name val="仿宋_GB2312"/>
      <family val="3"/>
      <charset val="134"/>
    </font>
    <font>
      <sz val="10"/>
      <name val="仿宋"/>
      <family val="3"/>
      <charset val="134"/>
    </font>
    <font>
      <sz val="10"/>
      <name val="方正报宋简体"/>
      <charset val="134"/>
    </font>
    <font>
      <sz val="6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>
      <alignment vertical="center"/>
    </xf>
    <xf numFmtId="0" fontId="19" fillId="2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/>
    <xf numFmtId="0" fontId="7" fillId="0" borderId="0"/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/>
    <xf numFmtId="0" fontId="13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Protection="1">
      <alignment vertical="center"/>
      <protection locked="0"/>
    </xf>
    <xf numFmtId="176" fontId="1" fillId="0" borderId="0" xfId="0" applyNumberFormat="1" applyFont="1" applyFill="1" applyProtection="1">
      <alignment vertical="center"/>
      <protection locked="0"/>
    </xf>
    <xf numFmtId="177" fontId="3" fillId="0" borderId="0" xfId="0" applyNumberFormat="1" applyFont="1" applyFill="1" applyProtection="1">
      <alignment vertical="center"/>
      <protection locked="0"/>
    </xf>
    <xf numFmtId="0" fontId="1" fillId="0" borderId="0" xfId="0" applyNumberFormat="1" applyFont="1" applyFill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57" fontId="5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8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5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176" fontId="1" fillId="0" borderId="0" xfId="0" applyNumberFormat="1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NumberFormat="1" applyFont="1" applyFill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25" applyFont="1" applyFill="1" applyBorder="1" applyAlignment="1" applyProtection="1">
      <alignment horizontal="center" vertical="center" wrapText="1" shrinkToFit="1"/>
      <protection locked="0"/>
    </xf>
    <xf numFmtId="57" fontId="5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1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178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57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5" fillId="0" borderId="1" xfId="11" applyFont="1" applyFill="1" applyBorder="1" applyAlignment="1" applyProtection="1">
      <alignment horizontal="center" vertical="center" wrapText="1" shrinkToFit="1"/>
      <protection locked="0"/>
    </xf>
    <xf numFmtId="0" fontId="5" fillId="0" borderId="1" xfId="25" applyNumberFormat="1" applyFont="1" applyFill="1" applyBorder="1" applyAlignment="1" applyProtection="1">
      <alignment horizontal="center" vertical="center" wrapText="1"/>
      <protection locked="0"/>
    </xf>
    <xf numFmtId="57" fontId="5" fillId="0" borderId="1" xfId="25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5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25" applyFont="1" applyFill="1" applyBorder="1" applyAlignment="1" applyProtection="1">
      <alignment horizontal="center" vertical="center" wrapText="1"/>
      <protection locked="0"/>
    </xf>
    <xf numFmtId="58" fontId="5" fillId="0" borderId="1" xfId="3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1" applyFont="1" applyFill="1" applyBorder="1" applyAlignment="1" applyProtection="1">
      <alignment horizontal="center" vertical="center" wrapText="1"/>
      <protection locked="0"/>
    </xf>
    <xf numFmtId="0" fontId="5" fillId="0" borderId="1" xfId="22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58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5" applyFont="1" applyFill="1" applyBorder="1" applyAlignment="1" applyProtection="1">
      <alignment horizontal="center" vertical="center" shrinkToFit="1"/>
      <protection locked="0"/>
    </xf>
    <xf numFmtId="0" fontId="5" fillId="0" borderId="1" xfId="17" applyFont="1" applyFill="1" applyBorder="1" applyAlignment="1" applyProtection="1">
      <alignment horizontal="center" vertical="center" wrapText="1"/>
      <protection locked="0"/>
    </xf>
    <xf numFmtId="57" fontId="5" fillId="0" borderId="1" xfId="21" applyNumberFormat="1" applyFont="1" applyFill="1" applyBorder="1" applyAlignment="1" applyProtection="1">
      <alignment horizontal="center" vertical="center" wrapText="1"/>
      <protection locked="0"/>
    </xf>
    <xf numFmtId="178" fontId="5" fillId="0" borderId="1" xfId="2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32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24" applyFont="1" applyFill="1" applyBorder="1" applyAlignment="1" applyProtection="1">
      <alignment horizontal="center" vertical="center" shrinkToFit="1"/>
      <protection locked="0"/>
    </xf>
    <xf numFmtId="17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57" fontId="11" fillId="0" borderId="1" xfId="27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9" applyFont="1" applyFill="1" applyBorder="1" applyAlignment="1" applyProtection="1">
      <alignment horizontal="center" vertical="center" shrinkToFit="1"/>
      <protection locked="0"/>
    </xf>
    <xf numFmtId="57" fontId="5" fillId="0" borderId="1" xfId="13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35" applyFont="1" applyFill="1" applyBorder="1" applyAlignment="1" applyProtection="1">
      <alignment horizontal="center" vertical="center" wrapText="1"/>
      <protection locked="0"/>
    </xf>
    <xf numFmtId="0" fontId="5" fillId="0" borderId="1" xfId="31" applyFont="1" applyFill="1" applyBorder="1" applyAlignment="1" applyProtection="1">
      <alignment horizontal="center" vertical="center" wrapText="1"/>
      <protection locked="0"/>
    </xf>
    <xf numFmtId="57" fontId="5" fillId="0" borderId="1" xfId="13" applyNumberFormat="1" applyFont="1" applyFill="1" applyBorder="1" applyAlignment="1" applyProtection="1">
      <alignment horizontal="center" vertical="center" shrinkToFit="1"/>
      <protection locked="0"/>
    </xf>
    <xf numFmtId="57" fontId="12" fillId="0" borderId="1" xfId="0" applyNumberFormat="1" applyFont="1" applyFill="1" applyBorder="1" applyAlignment="1">
      <alignment horizontal="center" vertical="center" wrapText="1"/>
    </xf>
    <xf numFmtId="57" fontId="5" fillId="0" borderId="1" xfId="24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4" applyFont="1" applyFill="1" applyBorder="1" applyAlignment="1" applyProtection="1">
      <alignment horizontal="center" vertical="center" wrapText="1"/>
      <protection locked="0"/>
    </xf>
    <xf numFmtId="178" fontId="5" fillId="0" borderId="1" xfId="17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4" applyFont="1" applyFill="1" applyBorder="1" applyAlignment="1" applyProtection="1">
      <alignment horizontal="center" vertical="center" wrapText="1" shrinkToFit="1"/>
      <protection locked="0"/>
    </xf>
    <xf numFmtId="57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34" applyFont="1" applyFill="1" applyBorder="1" applyAlignment="1" applyProtection="1">
      <alignment horizontal="center" vertical="center"/>
      <protection locked="0"/>
    </xf>
    <xf numFmtId="0" fontId="5" fillId="0" borderId="1" xfId="28" applyFont="1" applyFill="1" applyBorder="1" applyAlignment="1" applyProtection="1">
      <alignment horizontal="center" vertical="center" wrapText="1"/>
      <protection locked="0"/>
    </xf>
    <xf numFmtId="57" fontId="5" fillId="0" borderId="1" xfId="28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8" applyFont="1" applyFill="1" applyBorder="1" applyAlignment="1" applyProtection="1">
      <alignment horizontal="center" vertical="center"/>
      <protection locked="0"/>
    </xf>
    <xf numFmtId="57" fontId="5" fillId="0" borderId="1" xfId="29" applyNumberFormat="1" applyFont="1" applyFill="1" applyBorder="1" applyAlignment="1" applyProtection="1">
      <alignment horizontal="center" vertical="center" wrapText="1"/>
      <protection locked="0"/>
    </xf>
    <xf numFmtId="9" fontId="5" fillId="0" borderId="1" xfId="2" applyFont="1" applyFill="1" applyBorder="1" applyAlignment="1" applyProtection="1">
      <alignment horizontal="center" vertical="center" wrapText="1"/>
      <protection locked="0"/>
    </xf>
    <xf numFmtId="57" fontId="5" fillId="0" borderId="1" xfId="26" applyNumberFormat="1" applyFont="1" applyFill="1" applyBorder="1" applyAlignment="1" applyProtection="1">
      <alignment horizontal="center" vertical="center" wrapText="1"/>
      <protection locked="0"/>
    </xf>
    <xf numFmtId="57" fontId="5" fillId="0" borderId="1" xfId="17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33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</cellXfs>
  <cellStyles count="36">
    <cellStyle name="20% - 强调文字颜色 3" xfId="1" builtinId="38"/>
    <cellStyle name="百分比" xfId="2" builtinId="5"/>
    <cellStyle name="常规" xfId="0" builtinId="0"/>
    <cellStyle name="常规 10 2" xfId="3"/>
    <cellStyle name="常规 10 4" xfId="4"/>
    <cellStyle name="常规 12" xfId="5"/>
    <cellStyle name="常规 12 2 2 2" xfId="6"/>
    <cellStyle name="常规 12 4 2" xfId="7"/>
    <cellStyle name="常规 13" xfId="8"/>
    <cellStyle name="常规 14" xfId="9"/>
    <cellStyle name="常规 17 2 2 2 2" xfId="10"/>
    <cellStyle name="常规 2" xfId="11"/>
    <cellStyle name="常规 2 15" xfId="12"/>
    <cellStyle name="常规 2 2" xfId="13"/>
    <cellStyle name="常规 2 3" xfId="14"/>
    <cellStyle name="常规 2 5 7" xfId="15"/>
    <cellStyle name="常规 3" xfId="16"/>
    <cellStyle name="常规 4" xfId="17"/>
    <cellStyle name="常规 41" xfId="18"/>
    <cellStyle name="常规 5" xfId="19"/>
    <cellStyle name="常规 5 2" xfId="20"/>
    <cellStyle name="常规 6" xfId="21"/>
    <cellStyle name="常规 6 2" xfId="22"/>
    <cellStyle name="常规 7" xfId="23"/>
    <cellStyle name="常规 8" xfId="24"/>
    <cellStyle name="常规_Sheet1" xfId="25"/>
    <cellStyle name="常规_Sheet1 2" xfId="26"/>
    <cellStyle name="常规_Sheet1 2 2" xfId="27"/>
    <cellStyle name="常规_Sheet2" xfId="28"/>
    <cellStyle name="常规_Sheet7" xfId="29"/>
    <cellStyle name="常规_合同工登记表" xfId="30"/>
    <cellStyle name="常规_人事代理干部登记表" xfId="31"/>
    <cellStyle name="常规_人事代理干部登记表_8" xfId="32"/>
    <cellStyle name="常规_特岗教师登记表 3" xfId="33"/>
    <cellStyle name="常规_特岗教师登记表_26 2" xfId="34"/>
    <cellStyle name="常规_特岗教师登记表_38 3" xfId="3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0"/>
  <sheetViews>
    <sheetView tabSelected="1" zoomScale="130" zoomScaleNormal="130" workbookViewId="0">
      <pane ySplit="2" topLeftCell="A3" activePane="bottomLeft" state="frozen"/>
      <selection pane="bottomLeft" activeCell="R8" sqref="R8"/>
    </sheetView>
  </sheetViews>
  <sheetFormatPr defaultRowHeight="12"/>
  <cols>
    <col min="1" max="1" width="3.875" style="2" customWidth="1"/>
    <col min="2" max="2" width="9.375" style="3" customWidth="1"/>
    <col min="3" max="3" width="17.375" style="2" customWidth="1"/>
    <col min="4" max="4" width="5.875" style="2" customWidth="1"/>
    <col min="5" max="5" width="20.25" style="2" customWidth="1"/>
    <col min="6" max="6" width="7.875" style="2" customWidth="1"/>
    <col min="7" max="7" width="4.375" style="2" customWidth="1"/>
    <col min="8" max="8" width="6.375" style="23" customWidth="1"/>
    <col min="9" max="9" width="6.875" style="2" customWidth="1"/>
    <col min="10" max="10" width="7.25" style="2" customWidth="1"/>
    <col min="11" max="11" width="8.625" style="2" customWidth="1"/>
    <col min="12" max="12" width="7.75" style="24" customWidth="1"/>
    <col min="13" max="13" width="9" style="25" customWidth="1"/>
    <col min="14" max="14" width="7.5" style="25" customWidth="1"/>
    <col min="15" max="15" width="4.875" style="26" customWidth="1"/>
    <col min="16" max="16" width="8.5" style="2" customWidth="1"/>
    <col min="17" max="16384" width="9" style="2"/>
  </cols>
  <sheetData>
    <row r="1" spans="1:16" ht="35.1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6" ht="36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13" t="s">
        <v>12</v>
      </c>
      <c r="M2" s="33" t="s">
        <v>13</v>
      </c>
      <c r="N2" s="33" t="s">
        <v>14</v>
      </c>
      <c r="O2" s="9" t="s">
        <v>15</v>
      </c>
      <c r="P2" s="9" t="s">
        <v>16</v>
      </c>
    </row>
    <row r="3" spans="1:16" ht="18" customHeight="1">
      <c r="A3" s="8">
        <v>1</v>
      </c>
      <c r="B3" s="27" t="s">
        <v>17</v>
      </c>
      <c r="C3" s="10" t="s">
        <v>18</v>
      </c>
      <c r="D3" s="10" t="s">
        <v>19</v>
      </c>
      <c r="E3" s="10" t="s">
        <v>20</v>
      </c>
      <c r="F3" s="10" t="s">
        <v>21</v>
      </c>
      <c r="G3" s="10" t="s">
        <v>22</v>
      </c>
      <c r="H3" s="11">
        <v>93.5</v>
      </c>
      <c r="I3" s="15">
        <v>92.8</v>
      </c>
      <c r="J3" s="15"/>
      <c r="K3" s="15"/>
      <c r="L3" s="16">
        <v>0.98370000000000002</v>
      </c>
      <c r="M3" s="18">
        <f t="shared" ref="M3:M66" si="0">I3*L3</f>
        <v>91.287359999999993</v>
      </c>
      <c r="N3" s="18">
        <f t="shared" ref="N3:N66" si="1">H3*0.3+M3*0.7</f>
        <v>91.951151999999993</v>
      </c>
      <c r="O3" s="19">
        <v>1</v>
      </c>
      <c r="P3" s="20" t="s">
        <v>23</v>
      </c>
    </row>
    <row r="4" spans="1:16" ht="18" customHeight="1">
      <c r="A4" s="8">
        <v>2</v>
      </c>
      <c r="B4" s="27" t="s">
        <v>24</v>
      </c>
      <c r="C4" s="10" t="s">
        <v>18</v>
      </c>
      <c r="D4" s="10" t="s">
        <v>25</v>
      </c>
      <c r="E4" s="10" t="s">
        <v>26</v>
      </c>
      <c r="F4" s="10" t="s">
        <v>27</v>
      </c>
      <c r="G4" s="10" t="s">
        <v>22</v>
      </c>
      <c r="H4" s="11">
        <v>90</v>
      </c>
      <c r="I4" s="15">
        <v>89</v>
      </c>
      <c r="J4" s="15"/>
      <c r="K4" s="15"/>
      <c r="L4" s="16">
        <v>1.0226</v>
      </c>
      <c r="M4" s="18">
        <f t="shared" si="0"/>
        <v>91.011399999999995</v>
      </c>
      <c r="N4" s="18">
        <f t="shared" si="1"/>
        <v>90.707979999999992</v>
      </c>
      <c r="O4" s="19">
        <v>2</v>
      </c>
      <c r="P4" s="20" t="s">
        <v>23</v>
      </c>
    </row>
    <row r="5" spans="1:16" ht="18" customHeight="1">
      <c r="A5" s="8">
        <v>3</v>
      </c>
      <c r="B5" s="27" t="s">
        <v>28</v>
      </c>
      <c r="C5" s="10" t="s">
        <v>18</v>
      </c>
      <c r="D5" s="10" t="s">
        <v>29</v>
      </c>
      <c r="E5" s="20" t="s">
        <v>30</v>
      </c>
      <c r="F5" s="9" t="s">
        <v>31</v>
      </c>
      <c r="G5" s="9" t="s">
        <v>22</v>
      </c>
      <c r="H5" s="11">
        <v>87.5</v>
      </c>
      <c r="I5" s="15">
        <v>92.44</v>
      </c>
      <c r="J5" s="15"/>
      <c r="K5" s="15"/>
      <c r="L5" s="16">
        <v>0.99460000000000004</v>
      </c>
      <c r="M5" s="18">
        <f t="shared" si="0"/>
        <v>91.940824000000006</v>
      </c>
      <c r="N5" s="18">
        <f t="shared" si="1"/>
        <v>90.608576799999994</v>
      </c>
      <c r="O5" s="19">
        <v>3</v>
      </c>
      <c r="P5" s="20" t="s">
        <v>23</v>
      </c>
    </row>
    <row r="6" spans="1:16" ht="18" customHeight="1">
      <c r="A6" s="8">
        <v>4</v>
      </c>
      <c r="B6" s="27" t="s">
        <v>17</v>
      </c>
      <c r="C6" s="10" t="s">
        <v>18</v>
      </c>
      <c r="D6" s="10" t="s">
        <v>32</v>
      </c>
      <c r="E6" s="10" t="s">
        <v>33</v>
      </c>
      <c r="F6" s="10" t="s">
        <v>34</v>
      </c>
      <c r="G6" s="10" t="s">
        <v>22</v>
      </c>
      <c r="H6" s="11">
        <v>84.5</v>
      </c>
      <c r="I6" s="15">
        <v>94.5</v>
      </c>
      <c r="J6" s="15"/>
      <c r="K6" s="15"/>
      <c r="L6" s="16">
        <v>0.98370000000000002</v>
      </c>
      <c r="M6" s="18">
        <f t="shared" si="0"/>
        <v>92.959649999999996</v>
      </c>
      <c r="N6" s="18">
        <f t="shared" si="1"/>
        <v>90.42175499999999</v>
      </c>
      <c r="O6" s="19">
        <v>4</v>
      </c>
      <c r="P6" s="20" t="s">
        <v>23</v>
      </c>
    </row>
    <row r="7" spans="1:16" ht="18" customHeight="1">
      <c r="A7" s="8">
        <v>5</v>
      </c>
      <c r="B7" s="27" t="s">
        <v>17</v>
      </c>
      <c r="C7" s="10" t="s">
        <v>18</v>
      </c>
      <c r="D7" s="10" t="s">
        <v>35</v>
      </c>
      <c r="E7" s="10" t="s">
        <v>36</v>
      </c>
      <c r="F7" s="10" t="s">
        <v>37</v>
      </c>
      <c r="G7" s="10" t="s">
        <v>22</v>
      </c>
      <c r="H7" s="11">
        <v>89</v>
      </c>
      <c r="I7" s="15">
        <v>92.4</v>
      </c>
      <c r="J7" s="15"/>
      <c r="K7" s="15"/>
      <c r="L7" s="16">
        <v>0.98370000000000002</v>
      </c>
      <c r="M7" s="18">
        <f t="shared" si="0"/>
        <v>90.89388000000001</v>
      </c>
      <c r="N7" s="18">
        <f t="shared" si="1"/>
        <v>90.325716</v>
      </c>
      <c r="O7" s="19">
        <v>5</v>
      </c>
      <c r="P7" s="20" t="s">
        <v>23</v>
      </c>
    </row>
    <row r="8" spans="1:16" ht="18" customHeight="1">
      <c r="A8" s="8">
        <v>6</v>
      </c>
      <c r="B8" s="27" t="s">
        <v>28</v>
      </c>
      <c r="C8" s="10" t="s">
        <v>18</v>
      </c>
      <c r="D8" s="10" t="s">
        <v>38</v>
      </c>
      <c r="E8" s="10" t="s">
        <v>39</v>
      </c>
      <c r="F8" s="10" t="s">
        <v>40</v>
      </c>
      <c r="G8" s="10" t="s">
        <v>22</v>
      </c>
      <c r="H8" s="11">
        <v>87</v>
      </c>
      <c r="I8" s="15">
        <v>91.6</v>
      </c>
      <c r="J8" s="15"/>
      <c r="K8" s="15"/>
      <c r="L8" s="16">
        <v>0.99460000000000004</v>
      </c>
      <c r="M8" s="18">
        <f t="shared" si="0"/>
        <v>91.105360000000005</v>
      </c>
      <c r="N8" s="18">
        <f t="shared" si="1"/>
        <v>89.873751999999996</v>
      </c>
      <c r="O8" s="19">
        <v>6</v>
      </c>
      <c r="P8" s="20" t="s">
        <v>23</v>
      </c>
    </row>
    <row r="9" spans="1:16" ht="18" customHeight="1">
      <c r="A9" s="8">
        <v>7</v>
      </c>
      <c r="B9" s="27" t="s">
        <v>24</v>
      </c>
      <c r="C9" s="10" t="s">
        <v>18</v>
      </c>
      <c r="D9" s="10" t="s">
        <v>41</v>
      </c>
      <c r="E9" s="10" t="s">
        <v>42</v>
      </c>
      <c r="F9" s="10" t="s">
        <v>43</v>
      </c>
      <c r="G9" s="10" t="s">
        <v>22</v>
      </c>
      <c r="H9" s="11">
        <v>86.5</v>
      </c>
      <c r="I9" s="15">
        <v>89.3</v>
      </c>
      <c r="J9" s="15"/>
      <c r="K9" s="15"/>
      <c r="L9" s="16">
        <v>1.0226</v>
      </c>
      <c r="M9" s="18">
        <f t="shared" si="0"/>
        <v>91.318179999999998</v>
      </c>
      <c r="N9" s="18">
        <f t="shared" si="1"/>
        <v>89.872726</v>
      </c>
      <c r="O9" s="19">
        <v>6</v>
      </c>
      <c r="P9" s="20" t="s">
        <v>23</v>
      </c>
    </row>
    <row r="10" spans="1:16" ht="18" customHeight="1">
      <c r="A10" s="8">
        <v>8</v>
      </c>
      <c r="B10" s="27" t="s">
        <v>17</v>
      </c>
      <c r="C10" s="10" t="s">
        <v>18</v>
      </c>
      <c r="D10" s="10" t="s">
        <v>44</v>
      </c>
      <c r="E10" s="10" t="s">
        <v>45</v>
      </c>
      <c r="F10" s="10" t="s">
        <v>46</v>
      </c>
      <c r="G10" s="10" t="s">
        <v>22</v>
      </c>
      <c r="H10" s="11">
        <v>89.5</v>
      </c>
      <c r="I10" s="15">
        <v>91.5</v>
      </c>
      <c r="J10" s="15"/>
      <c r="K10" s="15"/>
      <c r="L10" s="16">
        <v>0.98370000000000002</v>
      </c>
      <c r="M10" s="18">
        <f t="shared" si="0"/>
        <v>90.00855</v>
      </c>
      <c r="N10" s="18">
        <f t="shared" si="1"/>
        <v>89.85598499999999</v>
      </c>
      <c r="O10" s="19">
        <v>8</v>
      </c>
      <c r="P10" s="20" t="s">
        <v>23</v>
      </c>
    </row>
    <row r="11" spans="1:16" ht="18" customHeight="1">
      <c r="A11" s="8">
        <v>9</v>
      </c>
      <c r="B11" s="27" t="s">
        <v>24</v>
      </c>
      <c r="C11" s="10" t="s">
        <v>18</v>
      </c>
      <c r="D11" s="10" t="s">
        <v>47</v>
      </c>
      <c r="E11" s="10" t="s">
        <v>48</v>
      </c>
      <c r="F11" s="10" t="s">
        <v>49</v>
      </c>
      <c r="G11" s="10" t="s">
        <v>22</v>
      </c>
      <c r="H11" s="11">
        <v>88</v>
      </c>
      <c r="I11" s="15">
        <v>88.5</v>
      </c>
      <c r="J11" s="15"/>
      <c r="K11" s="15"/>
      <c r="L11" s="16">
        <v>1.0226</v>
      </c>
      <c r="M11" s="18">
        <f t="shared" si="0"/>
        <v>90.500099999999989</v>
      </c>
      <c r="N11" s="18">
        <f t="shared" si="1"/>
        <v>89.750069999999994</v>
      </c>
      <c r="O11" s="19">
        <v>9</v>
      </c>
      <c r="P11" s="20" t="s">
        <v>23</v>
      </c>
    </row>
    <row r="12" spans="1:16" ht="18" customHeight="1">
      <c r="A12" s="8">
        <v>10</v>
      </c>
      <c r="B12" s="27" t="s">
        <v>24</v>
      </c>
      <c r="C12" s="10" t="s">
        <v>18</v>
      </c>
      <c r="D12" s="10" t="s">
        <v>50</v>
      </c>
      <c r="E12" s="10" t="s">
        <v>51</v>
      </c>
      <c r="F12" s="10" t="s">
        <v>52</v>
      </c>
      <c r="G12" s="10" t="s">
        <v>22</v>
      </c>
      <c r="H12" s="11">
        <v>90.5</v>
      </c>
      <c r="I12" s="15">
        <v>87.1</v>
      </c>
      <c r="J12" s="15"/>
      <c r="K12" s="15"/>
      <c r="L12" s="16">
        <v>1.0226</v>
      </c>
      <c r="M12" s="18">
        <f t="shared" si="0"/>
        <v>89.068459999999988</v>
      </c>
      <c r="N12" s="18">
        <f t="shared" si="1"/>
        <v>89.497921999999988</v>
      </c>
      <c r="O12" s="19">
        <v>10</v>
      </c>
      <c r="P12" s="20" t="s">
        <v>23</v>
      </c>
    </row>
    <row r="13" spans="1:16" ht="18" customHeight="1">
      <c r="A13" s="8">
        <v>11</v>
      </c>
      <c r="B13" s="27" t="s">
        <v>17</v>
      </c>
      <c r="C13" s="10" t="s">
        <v>18</v>
      </c>
      <c r="D13" s="10" t="s">
        <v>53</v>
      </c>
      <c r="E13" s="10" t="s">
        <v>54</v>
      </c>
      <c r="F13" s="10" t="s">
        <v>55</v>
      </c>
      <c r="G13" s="10" t="s">
        <v>22</v>
      </c>
      <c r="H13" s="11">
        <v>90</v>
      </c>
      <c r="I13" s="15">
        <v>90.6</v>
      </c>
      <c r="J13" s="15"/>
      <c r="K13" s="15"/>
      <c r="L13" s="16">
        <v>0.98370000000000002</v>
      </c>
      <c r="M13" s="18">
        <f t="shared" si="0"/>
        <v>89.123219999999989</v>
      </c>
      <c r="N13" s="18">
        <f t="shared" si="1"/>
        <v>89.38625399999998</v>
      </c>
      <c r="O13" s="19">
        <v>11</v>
      </c>
      <c r="P13" s="20" t="s">
        <v>23</v>
      </c>
    </row>
    <row r="14" spans="1:16" ht="18" customHeight="1">
      <c r="A14" s="8">
        <v>12</v>
      </c>
      <c r="B14" s="27" t="s">
        <v>28</v>
      </c>
      <c r="C14" s="10" t="s">
        <v>18</v>
      </c>
      <c r="D14" s="10" t="s">
        <v>56</v>
      </c>
      <c r="E14" s="10" t="s">
        <v>57</v>
      </c>
      <c r="F14" s="10" t="s">
        <v>58</v>
      </c>
      <c r="G14" s="10" t="s">
        <v>22</v>
      </c>
      <c r="H14" s="11">
        <v>86.5</v>
      </c>
      <c r="I14" s="15">
        <v>91.1</v>
      </c>
      <c r="J14" s="15"/>
      <c r="K14" s="15"/>
      <c r="L14" s="16">
        <v>0.99460000000000004</v>
      </c>
      <c r="M14" s="18">
        <f t="shared" si="0"/>
        <v>90.608059999999995</v>
      </c>
      <c r="N14" s="18">
        <f t="shared" si="1"/>
        <v>89.375641999999985</v>
      </c>
      <c r="O14" s="19">
        <v>12</v>
      </c>
      <c r="P14" s="20" t="s">
        <v>23</v>
      </c>
    </row>
    <row r="15" spans="1:16" ht="18" customHeight="1">
      <c r="A15" s="8">
        <v>13</v>
      </c>
      <c r="B15" s="27" t="s">
        <v>24</v>
      </c>
      <c r="C15" s="10" t="s">
        <v>18</v>
      </c>
      <c r="D15" s="10" t="s">
        <v>59</v>
      </c>
      <c r="E15" s="10" t="s">
        <v>60</v>
      </c>
      <c r="F15" s="10" t="s">
        <v>61</v>
      </c>
      <c r="G15" s="10" t="s">
        <v>22</v>
      </c>
      <c r="H15" s="11">
        <v>83.5</v>
      </c>
      <c r="I15" s="15">
        <v>89.8</v>
      </c>
      <c r="J15" s="15"/>
      <c r="K15" s="15"/>
      <c r="L15" s="16">
        <v>1.0226</v>
      </c>
      <c r="M15" s="18">
        <f t="shared" si="0"/>
        <v>91.82947999999999</v>
      </c>
      <c r="N15" s="18">
        <f t="shared" si="1"/>
        <v>89.330635999999984</v>
      </c>
      <c r="O15" s="19">
        <v>13</v>
      </c>
      <c r="P15" s="20" t="s">
        <v>23</v>
      </c>
    </row>
    <row r="16" spans="1:16" ht="18" customHeight="1">
      <c r="A16" s="8">
        <v>14</v>
      </c>
      <c r="B16" s="27" t="s">
        <v>28</v>
      </c>
      <c r="C16" s="10" t="s">
        <v>18</v>
      </c>
      <c r="D16" s="10" t="s">
        <v>62</v>
      </c>
      <c r="E16" s="10" t="s">
        <v>63</v>
      </c>
      <c r="F16" s="10" t="s">
        <v>64</v>
      </c>
      <c r="G16" s="10" t="s">
        <v>22</v>
      </c>
      <c r="H16" s="11">
        <v>82.5</v>
      </c>
      <c r="I16" s="15">
        <v>92.7</v>
      </c>
      <c r="J16" s="15"/>
      <c r="K16" s="15"/>
      <c r="L16" s="16">
        <v>0.99460000000000004</v>
      </c>
      <c r="M16" s="18">
        <f t="shared" si="0"/>
        <v>92.199420000000003</v>
      </c>
      <c r="N16" s="18">
        <f t="shared" si="1"/>
        <v>89.289593999999994</v>
      </c>
      <c r="O16" s="19">
        <v>14</v>
      </c>
      <c r="P16" s="20" t="s">
        <v>23</v>
      </c>
    </row>
    <row r="17" spans="1:16" ht="18" customHeight="1">
      <c r="A17" s="8">
        <v>15</v>
      </c>
      <c r="B17" s="27" t="s">
        <v>24</v>
      </c>
      <c r="C17" s="10" t="s">
        <v>18</v>
      </c>
      <c r="D17" s="10" t="s">
        <v>65</v>
      </c>
      <c r="E17" s="10" t="s">
        <v>60</v>
      </c>
      <c r="F17" s="10" t="s">
        <v>66</v>
      </c>
      <c r="G17" s="10" t="s">
        <v>22</v>
      </c>
      <c r="H17" s="11">
        <v>86.5</v>
      </c>
      <c r="I17" s="15">
        <v>88.2</v>
      </c>
      <c r="J17" s="15"/>
      <c r="K17" s="15"/>
      <c r="L17" s="16">
        <v>1.0226</v>
      </c>
      <c r="M17" s="18">
        <f t="shared" si="0"/>
        <v>90.19332</v>
      </c>
      <c r="N17" s="18">
        <f t="shared" si="1"/>
        <v>89.085324</v>
      </c>
      <c r="O17" s="19">
        <v>15</v>
      </c>
      <c r="P17" s="20" t="s">
        <v>23</v>
      </c>
    </row>
    <row r="18" spans="1:16" ht="18" customHeight="1">
      <c r="A18" s="8">
        <v>16</v>
      </c>
      <c r="B18" s="27" t="s">
        <v>17</v>
      </c>
      <c r="C18" s="10" t="s">
        <v>18</v>
      </c>
      <c r="D18" s="10" t="s">
        <v>67</v>
      </c>
      <c r="E18" s="20" t="s">
        <v>68</v>
      </c>
      <c r="F18" s="20" t="s">
        <v>69</v>
      </c>
      <c r="G18" s="20" t="s">
        <v>22</v>
      </c>
      <c r="H18" s="11">
        <v>87</v>
      </c>
      <c r="I18" s="15">
        <v>91.2</v>
      </c>
      <c r="J18" s="15"/>
      <c r="K18" s="15"/>
      <c r="L18" s="16">
        <v>0.98370000000000002</v>
      </c>
      <c r="M18" s="18">
        <f t="shared" si="0"/>
        <v>89.713440000000006</v>
      </c>
      <c r="N18" s="18">
        <f t="shared" si="1"/>
        <v>88.899407999999994</v>
      </c>
      <c r="O18" s="19">
        <v>16</v>
      </c>
      <c r="P18" s="20" t="s">
        <v>23</v>
      </c>
    </row>
    <row r="19" spans="1:16" ht="18" customHeight="1">
      <c r="A19" s="8">
        <v>17</v>
      </c>
      <c r="B19" s="27" t="s">
        <v>17</v>
      </c>
      <c r="C19" s="10" t="s">
        <v>18</v>
      </c>
      <c r="D19" s="10" t="s">
        <v>70</v>
      </c>
      <c r="E19" s="10" t="s">
        <v>71</v>
      </c>
      <c r="F19" s="10" t="s">
        <v>72</v>
      </c>
      <c r="G19" s="10" t="s">
        <v>22</v>
      </c>
      <c r="H19" s="11">
        <v>90.5</v>
      </c>
      <c r="I19" s="15">
        <v>89.6</v>
      </c>
      <c r="J19" s="15"/>
      <c r="K19" s="15"/>
      <c r="L19" s="16">
        <v>0.98370000000000002</v>
      </c>
      <c r="M19" s="18">
        <f t="shared" si="0"/>
        <v>88.13951999999999</v>
      </c>
      <c r="N19" s="18">
        <f t="shared" si="1"/>
        <v>88.84766399999998</v>
      </c>
      <c r="O19" s="19">
        <v>17</v>
      </c>
      <c r="P19" s="20" t="s">
        <v>23</v>
      </c>
    </row>
    <row r="20" spans="1:16" ht="18" customHeight="1">
      <c r="A20" s="8">
        <v>18</v>
      </c>
      <c r="B20" s="27" t="s">
        <v>28</v>
      </c>
      <c r="C20" s="10" t="s">
        <v>18</v>
      </c>
      <c r="D20" s="10" t="s">
        <v>73</v>
      </c>
      <c r="E20" s="9" t="s">
        <v>30</v>
      </c>
      <c r="F20" s="20" t="s">
        <v>74</v>
      </c>
      <c r="G20" s="20" t="s">
        <v>22</v>
      </c>
      <c r="H20" s="11">
        <v>87.5</v>
      </c>
      <c r="I20" s="15">
        <v>89.6</v>
      </c>
      <c r="J20" s="15"/>
      <c r="K20" s="15"/>
      <c r="L20" s="16">
        <v>0.99460000000000004</v>
      </c>
      <c r="M20" s="18">
        <f t="shared" si="0"/>
        <v>89.116159999999994</v>
      </c>
      <c r="N20" s="18">
        <f t="shared" si="1"/>
        <v>88.631311999999994</v>
      </c>
      <c r="O20" s="19">
        <v>18</v>
      </c>
      <c r="P20" s="20" t="s">
        <v>23</v>
      </c>
    </row>
    <row r="21" spans="1:16" ht="18" customHeight="1">
      <c r="A21" s="8">
        <v>19</v>
      </c>
      <c r="B21" s="27" t="s">
        <v>17</v>
      </c>
      <c r="C21" s="10" t="s">
        <v>18</v>
      </c>
      <c r="D21" s="10" t="s">
        <v>75</v>
      </c>
      <c r="E21" s="10" t="s">
        <v>76</v>
      </c>
      <c r="F21" s="10" t="s">
        <v>77</v>
      </c>
      <c r="G21" s="10" t="s">
        <v>22</v>
      </c>
      <c r="H21" s="11">
        <v>86.5</v>
      </c>
      <c r="I21" s="15">
        <v>91</v>
      </c>
      <c r="J21" s="15"/>
      <c r="K21" s="15"/>
      <c r="L21" s="16">
        <v>0.98370000000000002</v>
      </c>
      <c r="M21" s="18">
        <f t="shared" si="0"/>
        <v>89.5167</v>
      </c>
      <c r="N21" s="18">
        <f t="shared" si="1"/>
        <v>88.611689999999996</v>
      </c>
      <c r="O21" s="19">
        <v>19</v>
      </c>
      <c r="P21" s="20" t="s">
        <v>23</v>
      </c>
    </row>
    <row r="22" spans="1:16" ht="18" customHeight="1">
      <c r="A22" s="8">
        <v>20</v>
      </c>
      <c r="B22" s="27" t="s">
        <v>24</v>
      </c>
      <c r="C22" s="10" t="s">
        <v>18</v>
      </c>
      <c r="D22" s="10" t="s">
        <v>78</v>
      </c>
      <c r="E22" s="10" t="s">
        <v>79</v>
      </c>
      <c r="F22" s="10" t="s">
        <v>80</v>
      </c>
      <c r="G22" s="10" t="s">
        <v>22</v>
      </c>
      <c r="H22" s="11">
        <v>92.5</v>
      </c>
      <c r="I22" s="15">
        <v>85</v>
      </c>
      <c r="J22" s="15"/>
      <c r="K22" s="15"/>
      <c r="L22" s="16">
        <v>1.0226</v>
      </c>
      <c r="M22" s="18">
        <f t="shared" si="0"/>
        <v>86.920999999999992</v>
      </c>
      <c r="N22" s="18">
        <f t="shared" si="1"/>
        <v>88.594699999999989</v>
      </c>
      <c r="O22" s="19">
        <v>20</v>
      </c>
      <c r="P22" s="20" t="s">
        <v>23</v>
      </c>
    </row>
    <row r="23" spans="1:16" ht="18" customHeight="1">
      <c r="A23" s="8">
        <v>21</v>
      </c>
      <c r="B23" s="27" t="s">
        <v>17</v>
      </c>
      <c r="C23" s="10" t="s">
        <v>18</v>
      </c>
      <c r="D23" s="10" t="s">
        <v>81</v>
      </c>
      <c r="E23" s="10" t="s">
        <v>82</v>
      </c>
      <c r="F23" s="10" t="s">
        <v>83</v>
      </c>
      <c r="G23" s="10" t="s">
        <v>22</v>
      </c>
      <c r="H23" s="11">
        <v>90.5</v>
      </c>
      <c r="I23" s="15">
        <v>89.2</v>
      </c>
      <c r="J23" s="15"/>
      <c r="K23" s="15"/>
      <c r="L23" s="16">
        <v>0.98370000000000002</v>
      </c>
      <c r="M23" s="18">
        <f t="shared" si="0"/>
        <v>87.746040000000008</v>
      </c>
      <c r="N23" s="18">
        <f t="shared" si="1"/>
        <v>88.572227999999996</v>
      </c>
      <c r="O23" s="19">
        <v>21</v>
      </c>
      <c r="P23" s="20" t="s">
        <v>23</v>
      </c>
    </row>
    <row r="24" spans="1:16" ht="18" customHeight="1">
      <c r="A24" s="8">
        <v>22</v>
      </c>
      <c r="B24" s="27" t="s">
        <v>24</v>
      </c>
      <c r="C24" s="10" t="s">
        <v>18</v>
      </c>
      <c r="D24" s="10" t="s">
        <v>84</v>
      </c>
      <c r="E24" s="10" t="s">
        <v>42</v>
      </c>
      <c r="F24" s="10" t="s">
        <v>85</v>
      </c>
      <c r="G24" s="10" t="s">
        <v>22</v>
      </c>
      <c r="H24" s="11">
        <v>90</v>
      </c>
      <c r="I24" s="15">
        <v>86</v>
      </c>
      <c r="J24" s="15"/>
      <c r="K24" s="15"/>
      <c r="L24" s="16">
        <v>1.0226</v>
      </c>
      <c r="M24" s="18">
        <f t="shared" si="0"/>
        <v>87.943599999999989</v>
      </c>
      <c r="N24" s="18">
        <f t="shared" si="1"/>
        <v>88.560519999999997</v>
      </c>
      <c r="O24" s="19">
        <v>22</v>
      </c>
      <c r="P24" s="20" t="s">
        <v>23</v>
      </c>
    </row>
    <row r="25" spans="1:16" ht="18" customHeight="1">
      <c r="A25" s="8">
        <v>23</v>
      </c>
      <c r="B25" s="27" t="s">
        <v>24</v>
      </c>
      <c r="C25" s="10" t="s">
        <v>18</v>
      </c>
      <c r="D25" s="10" t="s">
        <v>86</v>
      </c>
      <c r="E25" s="10" t="s">
        <v>76</v>
      </c>
      <c r="F25" s="10" t="s">
        <v>87</v>
      </c>
      <c r="G25" s="10" t="s">
        <v>22</v>
      </c>
      <c r="H25" s="11">
        <v>84</v>
      </c>
      <c r="I25" s="15">
        <v>88.5</v>
      </c>
      <c r="J25" s="15"/>
      <c r="K25" s="15"/>
      <c r="L25" s="16">
        <v>1.0226</v>
      </c>
      <c r="M25" s="18">
        <f t="shared" si="0"/>
        <v>90.500099999999989</v>
      </c>
      <c r="N25" s="18">
        <f t="shared" si="1"/>
        <v>88.550069999999991</v>
      </c>
      <c r="O25" s="19">
        <v>23</v>
      </c>
      <c r="P25" s="20" t="s">
        <v>23</v>
      </c>
    </row>
    <row r="26" spans="1:16" ht="18" customHeight="1">
      <c r="A26" s="8">
        <v>24</v>
      </c>
      <c r="B26" s="27" t="s">
        <v>24</v>
      </c>
      <c r="C26" s="10" t="s">
        <v>18</v>
      </c>
      <c r="D26" s="10" t="s">
        <v>88</v>
      </c>
      <c r="E26" s="9" t="s">
        <v>89</v>
      </c>
      <c r="F26" s="9" t="s">
        <v>90</v>
      </c>
      <c r="G26" s="9" t="s">
        <v>22</v>
      </c>
      <c r="H26" s="11">
        <v>89</v>
      </c>
      <c r="I26" s="15">
        <v>86.3</v>
      </c>
      <c r="J26" s="15"/>
      <c r="K26" s="15"/>
      <c r="L26" s="16">
        <v>1.0226</v>
      </c>
      <c r="M26" s="18">
        <f t="shared" si="0"/>
        <v>88.250379999999993</v>
      </c>
      <c r="N26" s="18">
        <f t="shared" si="1"/>
        <v>88.475265999999991</v>
      </c>
      <c r="O26" s="19">
        <v>24</v>
      </c>
      <c r="P26" s="20" t="s">
        <v>23</v>
      </c>
    </row>
    <row r="27" spans="1:16" ht="18" customHeight="1">
      <c r="A27" s="8">
        <v>25</v>
      </c>
      <c r="B27" s="27" t="s">
        <v>24</v>
      </c>
      <c r="C27" s="10" t="s">
        <v>18</v>
      </c>
      <c r="D27" s="10" t="s">
        <v>91</v>
      </c>
      <c r="E27" s="10" t="s">
        <v>71</v>
      </c>
      <c r="F27" s="10" t="s">
        <v>92</v>
      </c>
      <c r="G27" s="10" t="s">
        <v>22</v>
      </c>
      <c r="H27" s="11">
        <v>88</v>
      </c>
      <c r="I27" s="15">
        <v>86.7</v>
      </c>
      <c r="J27" s="15"/>
      <c r="K27" s="15"/>
      <c r="L27" s="16">
        <v>1.0226</v>
      </c>
      <c r="M27" s="18">
        <f t="shared" si="0"/>
        <v>88.659419999999997</v>
      </c>
      <c r="N27" s="18">
        <f t="shared" si="1"/>
        <v>88.461593999999991</v>
      </c>
      <c r="O27" s="19">
        <v>25</v>
      </c>
      <c r="P27" s="20" t="s">
        <v>23</v>
      </c>
    </row>
    <row r="28" spans="1:16" ht="18" customHeight="1">
      <c r="A28" s="8">
        <v>26</v>
      </c>
      <c r="B28" s="27" t="s">
        <v>17</v>
      </c>
      <c r="C28" s="10" t="s">
        <v>18</v>
      </c>
      <c r="D28" s="10" t="s">
        <v>93</v>
      </c>
      <c r="E28" s="10" t="s">
        <v>94</v>
      </c>
      <c r="F28" s="10" t="s">
        <v>95</v>
      </c>
      <c r="G28" s="10" t="s">
        <v>22</v>
      </c>
      <c r="H28" s="11">
        <v>84.5</v>
      </c>
      <c r="I28" s="15">
        <v>91.6</v>
      </c>
      <c r="J28" s="15"/>
      <c r="K28" s="15"/>
      <c r="L28" s="16">
        <v>0.98370000000000002</v>
      </c>
      <c r="M28" s="18">
        <f t="shared" si="0"/>
        <v>90.106920000000002</v>
      </c>
      <c r="N28" s="18">
        <f t="shared" si="1"/>
        <v>88.424843999999993</v>
      </c>
      <c r="O28" s="19">
        <v>26</v>
      </c>
      <c r="P28" s="20" t="s">
        <v>23</v>
      </c>
    </row>
    <row r="29" spans="1:16" ht="18" customHeight="1">
      <c r="A29" s="8">
        <v>27</v>
      </c>
      <c r="B29" s="27" t="s">
        <v>24</v>
      </c>
      <c r="C29" s="10" t="s">
        <v>18</v>
      </c>
      <c r="D29" s="10" t="s">
        <v>96</v>
      </c>
      <c r="E29" s="10" t="s">
        <v>76</v>
      </c>
      <c r="F29" s="10" t="s">
        <v>97</v>
      </c>
      <c r="G29" s="10" t="s">
        <v>22</v>
      </c>
      <c r="H29" s="11">
        <v>88</v>
      </c>
      <c r="I29" s="15">
        <v>86.6</v>
      </c>
      <c r="J29" s="15"/>
      <c r="K29" s="15"/>
      <c r="L29" s="16">
        <v>1.0226</v>
      </c>
      <c r="M29" s="18">
        <f t="shared" si="0"/>
        <v>88.557159999999996</v>
      </c>
      <c r="N29" s="18">
        <f t="shared" si="1"/>
        <v>88.390011999999984</v>
      </c>
      <c r="O29" s="19">
        <v>27</v>
      </c>
      <c r="P29" s="20" t="s">
        <v>23</v>
      </c>
    </row>
    <row r="30" spans="1:16" ht="18" customHeight="1">
      <c r="A30" s="8">
        <v>28</v>
      </c>
      <c r="B30" s="27" t="s">
        <v>17</v>
      </c>
      <c r="C30" s="10" t="s">
        <v>18</v>
      </c>
      <c r="D30" s="10" t="s">
        <v>98</v>
      </c>
      <c r="E30" s="10" t="s">
        <v>99</v>
      </c>
      <c r="F30" s="10" t="s">
        <v>100</v>
      </c>
      <c r="G30" s="10" t="s">
        <v>22</v>
      </c>
      <c r="H30" s="11">
        <v>86.5</v>
      </c>
      <c r="I30" s="15">
        <v>90.6</v>
      </c>
      <c r="J30" s="15"/>
      <c r="K30" s="15"/>
      <c r="L30" s="16">
        <v>0.98370000000000002</v>
      </c>
      <c r="M30" s="18">
        <f t="shared" si="0"/>
        <v>89.123219999999989</v>
      </c>
      <c r="N30" s="18">
        <f t="shared" si="1"/>
        <v>88.336253999999983</v>
      </c>
      <c r="O30" s="19">
        <v>28</v>
      </c>
      <c r="P30" s="20" t="s">
        <v>23</v>
      </c>
    </row>
    <row r="31" spans="1:16" ht="18" customHeight="1">
      <c r="A31" s="8">
        <v>29</v>
      </c>
      <c r="B31" s="27" t="s">
        <v>17</v>
      </c>
      <c r="C31" s="10" t="s">
        <v>18</v>
      </c>
      <c r="D31" s="10" t="s">
        <v>101</v>
      </c>
      <c r="E31" s="10" t="s">
        <v>76</v>
      </c>
      <c r="F31" s="10" t="s">
        <v>102</v>
      </c>
      <c r="G31" s="10" t="s">
        <v>22</v>
      </c>
      <c r="H31" s="11">
        <v>86</v>
      </c>
      <c r="I31" s="15">
        <v>90.8</v>
      </c>
      <c r="J31" s="15"/>
      <c r="K31" s="15"/>
      <c r="L31" s="16">
        <v>0.98370000000000002</v>
      </c>
      <c r="M31" s="18">
        <f t="shared" si="0"/>
        <v>89.319959999999995</v>
      </c>
      <c r="N31" s="18">
        <f t="shared" si="1"/>
        <v>88.323971999999998</v>
      </c>
      <c r="O31" s="19">
        <v>29</v>
      </c>
      <c r="P31" s="20" t="s">
        <v>23</v>
      </c>
    </row>
    <row r="32" spans="1:16" ht="18" customHeight="1">
      <c r="A32" s="8">
        <v>30</v>
      </c>
      <c r="B32" s="27" t="s">
        <v>17</v>
      </c>
      <c r="C32" s="10" t="s">
        <v>18</v>
      </c>
      <c r="D32" s="10" t="s">
        <v>103</v>
      </c>
      <c r="E32" s="10" t="s">
        <v>104</v>
      </c>
      <c r="F32" s="10" t="s">
        <v>105</v>
      </c>
      <c r="G32" s="10" t="s">
        <v>22</v>
      </c>
      <c r="H32" s="11">
        <v>85</v>
      </c>
      <c r="I32" s="15">
        <v>91.2</v>
      </c>
      <c r="J32" s="15"/>
      <c r="K32" s="15"/>
      <c r="L32" s="16">
        <v>0.98370000000000002</v>
      </c>
      <c r="M32" s="18">
        <f t="shared" si="0"/>
        <v>89.713440000000006</v>
      </c>
      <c r="N32" s="18">
        <f t="shared" si="1"/>
        <v>88.299408</v>
      </c>
      <c r="O32" s="19">
        <v>30</v>
      </c>
      <c r="P32" s="20" t="s">
        <v>23</v>
      </c>
    </row>
    <row r="33" spans="1:16" ht="18" customHeight="1">
      <c r="A33" s="8">
        <v>31</v>
      </c>
      <c r="B33" s="27" t="s">
        <v>24</v>
      </c>
      <c r="C33" s="10" t="s">
        <v>18</v>
      </c>
      <c r="D33" s="10" t="s">
        <v>106</v>
      </c>
      <c r="E33" s="10" t="s">
        <v>107</v>
      </c>
      <c r="F33" s="10" t="s">
        <v>108</v>
      </c>
      <c r="G33" s="10" t="s">
        <v>109</v>
      </c>
      <c r="H33" s="11">
        <v>87</v>
      </c>
      <c r="I33" s="15">
        <v>86.8</v>
      </c>
      <c r="J33" s="15"/>
      <c r="K33" s="15"/>
      <c r="L33" s="16">
        <v>1.0226</v>
      </c>
      <c r="M33" s="18">
        <f t="shared" si="0"/>
        <v>88.761679999999998</v>
      </c>
      <c r="N33" s="18">
        <f t="shared" si="1"/>
        <v>88.233175999999986</v>
      </c>
      <c r="O33" s="19">
        <v>31</v>
      </c>
      <c r="P33" s="20" t="s">
        <v>23</v>
      </c>
    </row>
    <row r="34" spans="1:16" ht="18" customHeight="1">
      <c r="A34" s="8">
        <v>32</v>
      </c>
      <c r="B34" s="27" t="s">
        <v>24</v>
      </c>
      <c r="C34" s="10" t="s">
        <v>18</v>
      </c>
      <c r="D34" s="10" t="s">
        <v>110</v>
      </c>
      <c r="E34" s="10" t="s">
        <v>68</v>
      </c>
      <c r="F34" s="10" t="s">
        <v>111</v>
      </c>
      <c r="G34" s="10" t="s">
        <v>22</v>
      </c>
      <c r="H34" s="11">
        <v>86.5</v>
      </c>
      <c r="I34" s="15">
        <v>87</v>
      </c>
      <c r="J34" s="15"/>
      <c r="K34" s="15"/>
      <c r="L34" s="16">
        <v>1.0226</v>
      </c>
      <c r="M34" s="18">
        <f t="shared" si="0"/>
        <v>88.966200000000001</v>
      </c>
      <c r="N34" s="18">
        <f t="shared" si="1"/>
        <v>88.226339999999993</v>
      </c>
      <c r="O34" s="19">
        <v>31</v>
      </c>
      <c r="P34" s="20" t="s">
        <v>23</v>
      </c>
    </row>
    <row r="35" spans="1:16" ht="18" customHeight="1">
      <c r="A35" s="8">
        <v>33</v>
      </c>
      <c r="B35" s="27" t="s">
        <v>28</v>
      </c>
      <c r="C35" s="10" t="s">
        <v>18</v>
      </c>
      <c r="D35" s="10" t="s">
        <v>112</v>
      </c>
      <c r="E35" s="10" t="s">
        <v>113</v>
      </c>
      <c r="F35" s="10" t="s">
        <v>114</v>
      </c>
      <c r="G35" s="10" t="s">
        <v>22</v>
      </c>
      <c r="H35" s="11">
        <v>84.5</v>
      </c>
      <c r="I35" s="15">
        <v>90.3</v>
      </c>
      <c r="J35" s="15"/>
      <c r="K35" s="15"/>
      <c r="L35" s="16">
        <v>0.99460000000000004</v>
      </c>
      <c r="M35" s="18">
        <f t="shared" si="0"/>
        <v>89.812380000000005</v>
      </c>
      <c r="N35" s="18">
        <f t="shared" si="1"/>
        <v>88.218665999999999</v>
      </c>
      <c r="O35" s="19">
        <v>33</v>
      </c>
      <c r="P35" s="20" t="s">
        <v>23</v>
      </c>
    </row>
    <row r="36" spans="1:16" ht="18" customHeight="1">
      <c r="A36" s="8">
        <v>34</v>
      </c>
      <c r="B36" s="27" t="s">
        <v>17</v>
      </c>
      <c r="C36" s="10" t="s">
        <v>18</v>
      </c>
      <c r="D36" s="10" t="s">
        <v>115</v>
      </c>
      <c r="E36" s="28" t="s">
        <v>79</v>
      </c>
      <c r="F36" s="28" t="s">
        <v>116</v>
      </c>
      <c r="G36" s="20" t="s">
        <v>22</v>
      </c>
      <c r="H36" s="11">
        <v>81.5</v>
      </c>
      <c r="I36" s="15">
        <v>92.6</v>
      </c>
      <c r="J36" s="15"/>
      <c r="K36" s="15"/>
      <c r="L36" s="16">
        <v>0.98370000000000002</v>
      </c>
      <c r="M36" s="18">
        <f t="shared" si="0"/>
        <v>91.090620000000001</v>
      </c>
      <c r="N36" s="18">
        <f t="shared" si="1"/>
        <v>88.213433999999992</v>
      </c>
      <c r="O36" s="19">
        <v>34</v>
      </c>
      <c r="P36" s="20" t="s">
        <v>23</v>
      </c>
    </row>
    <row r="37" spans="1:16" ht="18" customHeight="1">
      <c r="A37" s="8">
        <v>35</v>
      </c>
      <c r="B37" s="27" t="s">
        <v>24</v>
      </c>
      <c r="C37" s="10" t="s">
        <v>18</v>
      </c>
      <c r="D37" s="10" t="s">
        <v>117</v>
      </c>
      <c r="E37" s="10" t="s">
        <v>54</v>
      </c>
      <c r="F37" s="10" t="s">
        <v>118</v>
      </c>
      <c r="G37" s="10" t="s">
        <v>22</v>
      </c>
      <c r="H37" s="11">
        <v>90.5</v>
      </c>
      <c r="I37" s="15">
        <v>85.3</v>
      </c>
      <c r="J37" s="15"/>
      <c r="K37" s="15"/>
      <c r="L37" s="16">
        <v>1.0226</v>
      </c>
      <c r="M37" s="18">
        <f t="shared" si="0"/>
        <v>87.227779999999996</v>
      </c>
      <c r="N37" s="18">
        <f t="shared" si="1"/>
        <v>88.209445999999986</v>
      </c>
      <c r="O37" s="19">
        <v>34</v>
      </c>
      <c r="P37" s="20" t="s">
        <v>23</v>
      </c>
    </row>
    <row r="38" spans="1:16" ht="18" customHeight="1">
      <c r="A38" s="8">
        <v>36</v>
      </c>
      <c r="B38" s="27" t="s">
        <v>24</v>
      </c>
      <c r="C38" s="10" t="s">
        <v>18</v>
      </c>
      <c r="D38" s="10" t="s">
        <v>119</v>
      </c>
      <c r="E38" s="10" t="s">
        <v>63</v>
      </c>
      <c r="F38" s="10" t="s">
        <v>120</v>
      </c>
      <c r="G38" s="10" t="s">
        <v>22</v>
      </c>
      <c r="H38" s="11">
        <v>86.5</v>
      </c>
      <c r="I38" s="15">
        <v>86.9</v>
      </c>
      <c r="J38" s="15"/>
      <c r="K38" s="15"/>
      <c r="L38" s="16">
        <v>1.0226</v>
      </c>
      <c r="M38" s="18">
        <f t="shared" si="0"/>
        <v>88.863939999999999</v>
      </c>
      <c r="N38" s="18">
        <f t="shared" si="1"/>
        <v>88.154758000000001</v>
      </c>
      <c r="O38" s="19">
        <v>36</v>
      </c>
      <c r="P38" s="20" t="s">
        <v>23</v>
      </c>
    </row>
    <row r="39" spans="1:16" ht="18" customHeight="1">
      <c r="A39" s="8">
        <v>37</v>
      </c>
      <c r="B39" s="27" t="s">
        <v>24</v>
      </c>
      <c r="C39" s="10" t="s">
        <v>18</v>
      </c>
      <c r="D39" s="10" t="s">
        <v>121</v>
      </c>
      <c r="E39" s="9" t="s">
        <v>122</v>
      </c>
      <c r="F39" s="29" t="s">
        <v>123</v>
      </c>
      <c r="G39" s="29" t="s">
        <v>22</v>
      </c>
      <c r="H39" s="11">
        <v>85.5</v>
      </c>
      <c r="I39" s="15">
        <v>87.2</v>
      </c>
      <c r="J39" s="15"/>
      <c r="K39" s="15"/>
      <c r="L39" s="16">
        <v>1.0226</v>
      </c>
      <c r="M39" s="18">
        <f t="shared" si="0"/>
        <v>89.170720000000003</v>
      </c>
      <c r="N39" s="18">
        <f t="shared" si="1"/>
        <v>88.069503999999995</v>
      </c>
      <c r="O39" s="19">
        <v>37</v>
      </c>
      <c r="P39" s="20" t="s">
        <v>23</v>
      </c>
    </row>
    <row r="40" spans="1:16" ht="18" customHeight="1">
      <c r="A40" s="8">
        <v>38</v>
      </c>
      <c r="B40" s="27" t="s">
        <v>28</v>
      </c>
      <c r="C40" s="10" t="s">
        <v>18</v>
      </c>
      <c r="D40" s="10" t="s">
        <v>124</v>
      </c>
      <c r="E40" s="20" t="s">
        <v>113</v>
      </c>
      <c r="F40" s="20" t="s">
        <v>125</v>
      </c>
      <c r="G40" s="20" t="s">
        <v>22</v>
      </c>
      <c r="H40" s="11">
        <v>93.5</v>
      </c>
      <c r="I40" s="15">
        <v>86.2</v>
      </c>
      <c r="J40" s="15"/>
      <c r="K40" s="15"/>
      <c r="L40" s="16">
        <v>0.99460000000000004</v>
      </c>
      <c r="M40" s="18">
        <f t="shared" si="0"/>
        <v>85.734520000000003</v>
      </c>
      <c r="N40" s="18">
        <f t="shared" si="1"/>
        <v>88.064164000000005</v>
      </c>
      <c r="O40" s="19">
        <v>38</v>
      </c>
      <c r="P40" s="20" t="s">
        <v>23</v>
      </c>
    </row>
    <row r="41" spans="1:16" ht="18" customHeight="1">
      <c r="A41" s="8">
        <v>39</v>
      </c>
      <c r="B41" s="27" t="s">
        <v>28</v>
      </c>
      <c r="C41" s="10" t="s">
        <v>18</v>
      </c>
      <c r="D41" s="10" t="s">
        <v>126</v>
      </c>
      <c r="E41" s="10" t="s">
        <v>57</v>
      </c>
      <c r="F41" s="10" t="s">
        <v>127</v>
      </c>
      <c r="G41" s="10" t="s">
        <v>22</v>
      </c>
      <c r="H41" s="11">
        <v>90</v>
      </c>
      <c r="I41" s="15">
        <v>87.7</v>
      </c>
      <c r="J41" s="15"/>
      <c r="K41" s="15"/>
      <c r="L41" s="16">
        <v>0.99460000000000004</v>
      </c>
      <c r="M41" s="18">
        <f t="shared" si="0"/>
        <v>87.226420000000005</v>
      </c>
      <c r="N41" s="18">
        <f t="shared" si="1"/>
        <v>88.058493999999996</v>
      </c>
      <c r="O41" s="19">
        <v>38</v>
      </c>
      <c r="P41" s="20" t="s">
        <v>23</v>
      </c>
    </row>
    <row r="42" spans="1:16" ht="18" customHeight="1">
      <c r="A42" s="8">
        <v>40</v>
      </c>
      <c r="B42" s="27" t="s">
        <v>28</v>
      </c>
      <c r="C42" s="10" t="s">
        <v>18</v>
      </c>
      <c r="D42" s="10" t="s">
        <v>128</v>
      </c>
      <c r="E42" s="10" t="s">
        <v>129</v>
      </c>
      <c r="F42" s="10" t="s">
        <v>130</v>
      </c>
      <c r="G42" s="10" t="s">
        <v>109</v>
      </c>
      <c r="H42" s="11">
        <v>83</v>
      </c>
      <c r="I42" s="15">
        <v>90.7</v>
      </c>
      <c r="J42" s="15"/>
      <c r="K42" s="15"/>
      <c r="L42" s="16">
        <v>0.99460000000000004</v>
      </c>
      <c r="M42" s="18">
        <f t="shared" si="0"/>
        <v>90.210220000000007</v>
      </c>
      <c r="N42" s="18">
        <f t="shared" si="1"/>
        <v>88.047154000000006</v>
      </c>
      <c r="O42" s="19">
        <v>40</v>
      </c>
      <c r="P42" s="20" t="s">
        <v>23</v>
      </c>
    </row>
    <row r="43" spans="1:16" ht="18" customHeight="1">
      <c r="A43" s="8">
        <v>41</v>
      </c>
      <c r="B43" s="27" t="s">
        <v>28</v>
      </c>
      <c r="C43" s="10" t="s">
        <v>18</v>
      </c>
      <c r="D43" s="10" t="s">
        <v>131</v>
      </c>
      <c r="E43" s="20" t="s">
        <v>68</v>
      </c>
      <c r="F43" s="9" t="s">
        <v>132</v>
      </c>
      <c r="G43" s="20" t="s">
        <v>22</v>
      </c>
      <c r="H43" s="11">
        <v>88</v>
      </c>
      <c r="I43" s="15">
        <v>88.4</v>
      </c>
      <c r="J43" s="15"/>
      <c r="K43" s="15"/>
      <c r="L43" s="16">
        <v>0.99460000000000004</v>
      </c>
      <c r="M43" s="18">
        <f t="shared" si="0"/>
        <v>87.922640000000015</v>
      </c>
      <c r="N43" s="18">
        <f t="shared" si="1"/>
        <v>87.945848000000012</v>
      </c>
      <c r="O43" s="19">
        <v>41</v>
      </c>
      <c r="P43" s="20" t="s">
        <v>23</v>
      </c>
    </row>
    <row r="44" spans="1:16" ht="18" customHeight="1">
      <c r="A44" s="8">
        <v>42</v>
      </c>
      <c r="B44" s="27" t="s">
        <v>17</v>
      </c>
      <c r="C44" s="10" t="s">
        <v>18</v>
      </c>
      <c r="D44" s="10" t="s">
        <v>133</v>
      </c>
      <c r="E44" s="20" t="s">
        <v>30</v>
      </c>
      <c r="F44" s="30" t="s">
        <v>134</v>
      </c>
      <c r="G44" s="9" t="s">
        <v>22</v>
      </c>
      <c r="H44" s="11">
        <v>85.5</v>
      </c>
      <c r="I44" s="15">
        <v>90.4</v>
      </c>
      <c r="J44" s="15"/>
      <c r="K44" s="15"/>
      <c r="L44" s="16">
        <v>0.98370000000000002</v>
      </c>
      <c r="M44" s="18">
        <f t="shared" si="0"/>
        <v>88.926480000000012</v>
      </c>
      <c r="N44" s="18">
        <f t="shared" si="1"/>
        <v>87.898536000000007</v>
      </c>
      <c r="O44" s="19">
        <v>42</v>
      </c>
      <c r="P44" s="20" t="s">
        <v>23</v>
      </c>
    </row>
    <row r="45" spans="1:16" ht="18" customHeight="1">
      <c r="A45" s="8">
        <v>43</v>
      </c>
      <c r="B45" s="27" t="s">
        <v>24</v>
      </c>
      <c r="C45" s="10" t="s">
        <v>18</v>
      </c>
      <c r="D45" s="10" t="s">
        <v>135</v>
      </c>
      <c r="E45" s="20" t="s">
        <v>136</v>
      </c>
      <c r="F45" s="20" t="s">
        <v>137</v>
      </c>
      <c r="G45" s="20" t="s">
        <v>22</v>
      </c>
      <c r="H45" s="11">
        <v>87</v>
      </c>
      <c r="I45" s="15">
        <v>86.3</v>
      </c>
      <c r="J45" s="15"/>
      <c r="K45" s="15"/>
      <c r="L45" s="16">
        <v>1.0226</v>
      </c>
      <c r="M45" s="18">
        <f t="shared" si="0"/>
        <v>88.250379999999993</v>
      </c>
      <c r="N45" s="18">
        <f t="shared" si="1"/>
        <v>87.875265999999982</v>
      </c>
      <c r="O45" s="19">
        <v>43</v>
      </c>
      <c r="P45" s="20" t="s">
        <v>23</v>
      </c>
    </row>
    <row r="46" spans="1:16" ht="18" customHeight="1">
      <c r="A46" s="8">
        <v>44</v>
      </c>
      <c r="B46" s="27" t="s">
        <v>28</v>
      </c>
      <c r="C46" s="10" t="s">
        <v>18</v>
      </c>
      <c r="D46" s="10" t="s">
        <v>138</v>
      </c>
      <c r="E46" s="9" t="s">
        <v>113</v>
      </c>
      <c r="F46" s="9" t="s">
        <v>139</v>
      </c>
      <c r="G46" s="9" t="s">
        <v>22</v>
      </c>
      <c r="H46" s="11">
        <v>87</v>
      </c>
      <c r="I46" s="15">
        <v>88.7</v>
      </c>
      <c r="J46" s="15"/>
      <c r="K46" s="15"/>
      <c r="L46" s="16">
        <v>0.99460000000000004</v>
      </c>
      <c r="M46" s="18">
        <f t="shared" si="0"/>
        <v>88.22102000000001</v>
      </c>
      <c r="N46" s="18">
        <f t="shared" si="1"/>
        <v>87.854714000000001</v>
      </c>
      <c r="O46" s="19">
        <v>44</v>
      </c>
      <c r="P46" s="20" t="s">
        <v>23</v>
      </c>
    </row>
    <row r="47" spans="1:16" ht="18" customHeight="1">
      <c r="A47" s="8">
        <v>45</v>
      </c>
      <c r="B47" s="27" t="s">
        <v>28</v>
      </c>
      <c r="C47" s="10" t="s">
        <v>18</v>
      </c>
      <c r="D47" s="10" t="s">
        <v>140</v>
      </c>
      <c r="E47" s="20" t="s">
        <v>76</v>
      </c>
      <c r="F47" s="20" t="s">
        <v>141</v>
      </c>
      <c r="G47" s="20" t="s">
        <v>22</v>
      </c>
      <c r="H47" s="11">
        <v>92.5</v>
      </c>
      <c r="I47" s="15">
        <v>86.3</v>
      </c>
      <c r="J47" s="15"/>
      <c r="K47" s="15"/>
      <c r="L47" s="16">
        <v>0.99460000000000004</v>
      </c>
      <c r="M47" s="18">
        <f t="shared" si="0"/>
        <v>85.833979999999997</v>
      </c>
      <c r="N47" s="18">
        <f t="shared" si="1"/>
        <v>87.833786000000003</v>
      </c>
      <c r="O47" s="19">
        <v>45</v>
      </c>
      <c r="P47" s="20" t="s">
        <v>23</v>
      </c>
    </row>
    <row r="48" spans="1:16" ht="18" customHeight="1">
      <c r="A48" s="8">
        <v>46</v>
      </c>
      <c r="B48" s="27" t="s">
        <v>24</v>
      </c>
      <c r="C48" s="10" t="s">
        <v>18</v>
      </c>
      <c r="D48" s="10" t="s">
        <v>142</v>
      </c>
      <c r="E48" s="10" t="s">
        <v>143</v>
      </c>
      <c r="F48" s="10" t="s">
        <v>144</v>
      </c>
      <c r="G48" s="10" t="s">
        <v>22</v>
      </c>
      <c r="H48" s="11">
        <v>83</v>
      </c>
      <c r="I48" s="15">
        <v>87.9</v>
      </c>
      <c r="J48" s="15"/>
      <c r="K48" s="15"/>
      <c r="L48" s="16">
        <v>1.0226</v>
      </c>
      <c r="M48" s="18">
        <f t="shared" si="0"/>
        <v>89.886539999999997</v>
      </c>
      <c r="N48" s="18">
        <f t="shared" si="1"/>
        <v>87.820577999999983</v>
      </c>
      <c r="O48" s="19">
        <v>46</v>
      </c>
      <c r="P48" s="20"/>
    </row>
    <row r="49" spans="1:16" ht="18" customHeight="1">
      <c r="A49" s="8">
        <v>47</v>
      </c>
      <c r="B49" s="27" t="s">
        <v>24</v>
      </c>
      <c r="C49" s="10" t="s">
        <v>18</v>
      </c>
      <c r="D49" s="10" t="s">
        <v>145</v>
      </c>
      <c r="E49" s="9" t="s">
        <v>51</v>
      </c>
      <c r="F49" s="9" t="s">
        <v>146</v>
      </c>
      <c r="G49" s="9" t="s">
        <v>22</v>
      </c>
      <c r="H49" s="11">
        <v>88</v>
      </c>
      <c r="I49" s="15">
        <v>85.8</v>
      </c>
      <c r="J49" s="15"/>
      <c r="K49" s="15"/>
      <c r="L49" s="16">
        <v>1.0226</v>
      </c>
      <c r="M49" s="18">
        <f t="shared" si="0"/>
        <v>87.739079999999987</v>
      </c>
      <c r="N49" s="18">
        <f t="shared" si="1"/>
        <v>87.81735599999999</v>
      </c>
      <c r="O49" s="19">
        <v>46</v>
      </c>
      <c r="P49" s="20"/>
    </row>
    <row r="50" spans="1:16" ht="18" customHeight="1">
      <c r="A50" s="8">
        <v>48</v>
      </c>
      <c r="B50" s="27" t="s">
        <v>28</v>
      </c>
      <c r="C50" s="10" t="s">
        <v>18</v>
      </c>
      <c r="D50" s="10" t="s">
        <v>147</v>
      </c>
      <c r="E50" s="10" t="s">
        <v>148</v>
      </c>
      <c r="F50" s="10" t="s">
        <v>149</v>
      </c>
      <c r="G50" s="10" t="s">
        <v>22</v>
      </c>
      <c r="H50" s="11">
        <v>81.5</v>
      </c>
      <c r="I50" s="15">
        <v>91</v>
      </c>
      <c r="J50" s="15"/>
      <c r="K50" s="15"/>
      <c r="L50" s="16">
        <v>0.99460000000000004</v>
      </c>
      <c r="M50" s="18">
        <f t="shared" si="0"/>
        <v>90.508600000000001</v>
      </c>
      <c r="N50" s="18">
        <f t="shared" si="1"/>
        <v>87.80601999999999</v>
      </c>
      <c r="O50" s="19">
        <v>48</v>
      </c>
      <c r="P50" s="20"/>
    </row>
    <row r="51" spans="1:16" ht="18" customHeight="1">
      <c r="A51" s="8">
        <v>49</v>
      </c>
      <c r="B51" s="27" t="s">
        <v>28</v>
      </c>
      <c r="C51" s="10" t="s">
        <v>18</v>
      </c>
      <c r="D51" s="10" t="s">
        <v>150</v>
      </c>
      <c r="E51" s="10" t="s">
        <v>68</v>
      </c>
      <c r="F51" s="10" t="s">
        <v>151</v>
      </c>
      <c r="G51" s="10" t="s">
        <v>22</v>
      </c>
      <c r="H51" s="11">
        <v>81</v>
      </c>
      <c r="I51" s="15">
        <v>91.2</v>
      </c>
      <c r="J51" s="15"/>
      <c r="K51" s="15"/>
      <c r="L51" s="16">
        <v>0.99460000000000004</v>
      </c>
      <c r="M51" s="18">
        <f t="shared" si="0"/>
        <v>90.707520000000002</v>
      </c>
      <c r="N51" s="18">
        <f t="shared" si="1"/>
        <v>87.795264000000003</v>
      </c>
      <c r="O51" s="19">
        <v>49</v>
      </c>
      <c r="P51" s="20"/>
    </row>
    <row r="52" spans="1:16" ht="18" customHeight="1">
      <c r="A52" s="8">
        <v>50</v>
      </c>
      <c r="B52" s="27" t="s">
        <v>28</v>
      </c>
      <c r="C52" s="10" t="s">
        <v>18</v>
      </c>
      <c r="D52" s="10" t="s">
        <v>152</v>
      </c>
      <c r="E52" s="10" t="s">
        <v>153</v>
      </c>
      <c r="F52" s="10" t="s">
        <v>154</v>
      </c>
      <c r="G52" s="10" t="s">
        <v>109</v>
      </c>
      <c r="H52" s="11">
        <v>87.5</v>
      </c>
      <c r="I52" s="15">
        <v>88.3</v>
      </c>
      <c r="J52" s="15"/>
      <c r="K52" s="15"/>
      <c r="L52" s="16">
        <v>0.99460000000000004</v>
      </c>
      <c r="M52" s="18">
        <f t="shared" si="0"/>
        <v>87.823179999999994</v>
      </c>
      <c r="N52" s="18">
        <f t="shared" si="1"/>
        <v>87.726225999999997</v>
      </c>
      <c r="O52" s="19">
        <v>50</v>
      </c>
      <c r="P52" s="20"/>
    </row>
    <row r="53" spans="1:16" ht="18" customHeight="1">
      <c r="A53" s="8">
        <v>51</v>
      </c>
      <c r="B53" s="27" t="s">
        <v>24</v>
      </c>
      <c r="C53" s="10" t="s">
        <v>18</v>
      </c>
      <c r="D53" s="10" t="s">
        <v>155</v>
      </c>
      <c r="E53" s="10" t="s">
        <v>156</v>
      </c>
      <c r="F53" s="10" t="s">
        <v>157</v>
      </c>
      <c r="G53" s="10" t="s">
        <v>22</v>
      </c>
      <c r="H53" s="11">
        <v>86.5</v>
      </c>
      <c r="I53" s="15">
        <v>86.3</v>
      </c>
      <c r="J53" s="15"/>
      <c r="K53" s="15"/>
      <c r="L53" s="16">
        <v>1.0226</v>
      </c>
      <c r="M53" s="18">
        <f t="shared" si="0"/>
        <v>88.250379999999993</v>
      </c>
      <c r="N53" s="18">
        <f t="shared" si="1"/>
        <v>87.725265999999991</v>
      </c>
      <c r="O53" s="19">
        <v>50</v>
      </c>
      <c r="P53" s="20"/>
    </row>
    <row r="54" spans="1:16" ht="18" customHeight="1">
      <c r="A54" s="8">
        <v>52</v>
      </c>
      <c r="B54" s="27" t="s">
        <v>28</v>
      </c>
      <c r="C54" s="10" t="s">
        <v>18</v>
      </c>
      <c r="D54" s="10" t="s">
        <v>158</v>
      </c>
      <c r="E54" s="10" t="s">
        <v>94</v>
      </c>
      <c r="F54" s="10" t="s">
        <v>159</v>
      </c>
      <c r="G54" s="10" t="s">
        <v>22</v>
      </c>
      <c r="H54" s="11">
        <v>80.5</v>
      </c>
      <c r="I54" s="15">
        <v>91.3</v>
      </c>
      <c r="J54" s="15"/>
      <c r="K54" s="15"/>
      <c r="L54" s="16">
        <v>0.99460000000000004</v>
      </c>
      <c r="M54" s="18">
        <f t="shared" si="0"/>
        <v>90.806979999999996</v>
      </c>
      <c r="N54" s="18">
        <f t="shared" si="1"/>
        <v>87.714885999999993</v>
      </c>
      <c r="O54" s="19">
        <v>52</v>
      </c>
      <c r="P54" s="20"/>
    </row>
    <row r="55" spans="1:16" ht="18" customHeight="1">
      <c r="A55" s="8">
        <v>53</v>
      </c>
      <c r="B55" s="27" t="s">
        <v>17</v>
      </c>
      <c r="C55" s="10" t="s">
        <v>18</v>
      </c>
      <c r="D55" s="10" t="s">
        <v>160</v>
      </c>
      <c r="E55" s="31" t="s">
        <v>161</v>
      </c>
      <c r="F55" s="31" t="s">
        <v>162</v>
      </c>
      <c r="G55" s="31" t="s">
        <v>109</v>
      </c>
      <c r="H55" s="11">
        <v>83</v>
      </c>
      <c r="I55" s="15">
        <v>91.2</v>
      </c>
      <c r="J55" s="15"/>
      <c r="K55" s="15"/>
      <c r="L55" s="16">
        <v>0.98370000000000002</v>
      </c>
      <c r="M55" s="18">
        <f t="shared" si="0"/>
        <v>89.713440000000006</v>
      </c>
      <c r="N55" s="18">
        <f t="shared" si="1"/>
        <v>87.699408000000005</v>
      </c>
      <c r="O55" s="19">
        <v>53</v>
      </c>
      <c r="P55" s="20"/>
    </row>
    <row r="56" spans="1:16" ht="18" customHeight="1">
      <c r="A56" s="8">
        <v>54</v>
      </c>
      <c r="B56" s="27" t="s">
        <v>17</v>
      </c>
      <c r="C56" s="10" t="s">
        <v>18</v>
      </c>
      <c r="D56" s="10" t="s">
        <v>163</v>
      </c>
      <c r="E56" s="10" t="s">
        <v>164</v>
      </c>
      <c r="F56" s="10" t="s">
        <v>165</v>
      </c>
      <c r="G56" s="10" t="s">
        <v>22</v>
      </c>
      <c r="H56" s="11">
        <v>87.5</v>
      </c>
      <c r="I56" s="15">
        <v>89.2</v>
      </c>
      <c r="J56" s="15"/>
      <c r="K56" s="15"/>
      <c r="L56" s="16">
        <v>0.98370000000000002</v>
      </c>
      <c r="M56" s="18">
        <f t="shared" si="0"/>
        <v>87.746040000000008</v>
      </c>
      <c r="N56" s="18">
        <f t="shared" si="1"/>
        <v>87.672228000000004</v>
      </c>
      <c r="O56" s="19">
        <v>54</v>
      </c>
      <c r="P56" s="20"/>
    </row>
    <row r="57" spans="1:16" ht="18" customHeight="1">
      <c r="A57" s="8">
        <v>55</v>
      </c>
      <c r="B57" s="27" t="s">
        <v>28</v>
      </c>
      <c r="C57" s="10" t="s">
        <v>18</v>
      </c>
      <c r="D57" s="10" t="s">
        <v>166</v>
      </c>
      <c r="E57" s="10" t="s">
        <v>167</v>
      </c>
      <c r="F57" s="10" t="s">
        <v>168</v>
      </c>
      <c r="G57" s="10" t="s">
        <v>22</v>
      </c>
      <c r="H57" s="11">
        <v>93</v>
      </c>
      <c r="I57" s="15">
        <v>85.8</v>
      </c>
      <c r="J57" s="15"/>
      <c r="K57" s="15"/>
      <c r="L57" s="16">
        <v>0.99460000000000004</v>
      </c>
      <c r="M57" s="18">
        <f t="shared" si="0"/>
        <v>85.336680000000001</v>
      </c>
      <c r="N57" s="18">
        <f t="shared" si="1"/>
        <v>87.635675999999989</v>
      </c>
      <c r="O57" s="19">
        <v>55</v>
      </c>
      <c r="P57" s="20"/>
    </row>
    <row r="58" spans="1:16" ht="18" customHeight="1">
      <c r="A58" s="8">
        <v>56</v>
      </c>
      <c r="B58" s="27" t="s">
        <v>28</v>
      </c>
      <c r="C58" s="10" t="s">
        <v>18</v>
      </c>
      <c r="D58" s="10" t="s">
        <v>169</v>
      </c>
      <c r="E58" s="10" t="s">
        <v>170</v>
      </c>
      <c r="F58" s="10" t="s">
        <v>171</v>
      </c>
      <c r="G58" s="10" t="s">
        <v>22</v>
      </c>
      <c r="H58" s="11">
        <v>81.5</v>
      </c>
      <c r="I58" s="15">
        <v>90.7</v>
      </c>
      <c r="J58" s="15"/>
      <c r="K58" s="15"/>
      <c r="L58" s="16">
        <v>0.99460000000000004</v>
      </c>
      <c r="M58" s="18">
        <f t="shared" si="0"/>
        <v>90.210220000000007</v>
      </c>
      <c r="N58" s="18">
        <f t="shared" si="1"/>
        <v>87.597154000000003</v>
      </c>
      <c r="O58" s="19">
        <v>56</v>
      </c>
      <c r="P58" s="20"/>
    </row>
    <row r="59" spans="1:16" ht="18" customHeight="1">
      <c r="A59" s="8">
        <v>57</v>
      </c>
      <c r="B59" s="27" t="s">
        <v>28</v>
      </c>
      <c r="C59" s="10" t="s">
        <v>18</v>
      </c>
      <c r="D59" s="10" t="s">
        <v>172</v>
      </c>
      <c r="E59" s="10" t="s">
        <v>173</v>
      </c>
      <c r="F59" s="10" t="s">
        <v>174</v>
      </c>
      <c r="G59" s="10" t="s">
        <v>22</v>
      </c>
      <c r="H59" s="11">
        <v>90</v>
      </c>
      <c r="I59" s="15">
        <v>87</v>
      </c>
      <c r="J59" s="15"/>
      <c r="K59" s="15"/>
      <c r="L59" s="16">
        <v>0.99460000000000004</v>
      </c>
      <c r="M59" s="18">
        <f t="shared" si="0"/>
        <v>86.530200000000008</v>
      </c>
      <c r="N59" s="18">
        <f t="shared" si="1"/>
        <v>87.57114</v>
      </c>
      <c r="O59" s="19">
        <v>57</v>
      </c>
      <c r="P59" s="20"/>
    </row>
    <row r="60" spans="1:16" ht="18" customHeight="1">
      <c r="A60" s="8">
        <v>58</v>
      </c>
      <c r="B60" s="27" t="s">
        <v>28</v>
      </c>
      <c r="C60" s="10" t="s">
        <v>18</v>
      </c>
      <c r="D60" s="10" t="s">
        <v>175</v>
      </c>
      <c r="E60" s="10" t="s">
        <v>176</v>
      </c>
      <c r="F60" s="10" t="s">
        <v>177</v>
      </c>
      <c r="G60" s="10" t="s">
        <v>22</v>
      </c>
      <c r="H60" s="11">
        <v>90</v>
      </c>
      <c r="I60" s="15">
        <v>87</v>
      </c>
      <c r="J60" s="15"/>
      <c r="K60" s="15"/>
      <c r="L60" s="16">
        <v>0.99460000000000004</v>
      </c>
      <c r="M60" s="18">
        <f t="shared" si="0"/>
        <v>86.530200000000008</v>
      </c>
      <c r="N60" s="18">
        <f t="shared" si="1"/>
        <v>87.57114</v>
      </c>
      <c r="O60" s="19">
        <v>57</v>
      </c>
      <c r="P60" s="20"/>
    </row>
    <row r="61" spans="1:16" ht="18" customHeight="1">
      <c r="A61" s="8">
        <v>59</v>
      </c>
      <c r="B61" s="27" t="s">
        <v>17</v>
      </c>
      <c r="C61" s="10" t="s">
        <v>18</v>
      </c>
      <c r="D61" s="10" t="s">
        <v>178</v>
      </c>
      <c r="E61" s="9" t="s">
        <v>20</v>
      </c>
      <c r="F61" s="9" t="s">
        <v>179</v>
      </c>
      <c r="G61" s="9" t="s">
        <v>22</v>
      </c>
      <c r="H61" s="11">
        <v>85.5</v>
      </c>
      <c r="I61" s="15">
        <v>89.9</v>
      </c>
      <c r="J61" s="15"/>
      <c r="K61" s="15"/>
      <c r="L61" s="16">
        <v>0.98370000000000002</v>
      </c>
      <c r="M61" s="18">
        <f t="shared" si="0"/>
        <v>88.434630000000013</v>
      </c>
      <c r="N61" s="18">
        <f t="shared" si="1"/>
        <v>87.554241000000005</v>
      </c>
      <c r="O61" s="19">
        <v>59</v>
      </c>
      <c r="P61" s="20"/>
    </row>
    <row r="62" spans="1:16" ht="18" customHeight="1">
      <c r="A62" s="8">
        <v>60</v>
      </c>
      <c r="B62" s="27" t="s">
        <v>17</v>
      </c>
      <c r="C62" s="10" t="s">
        <v>18</v>
      </c>
      <c r="D62" s="10" t="s">
        <v>180</v>
      </c>
      <c r="E62" s="20" t="s">
        <v>181</v>
      </c>
      <c r="F62" s="20" t="s">
        <v>182</v>
      </c>
      <c r="G62" s="20" t="s">
        <v>22</v>
      </c>
      <c r="H62" s="11">
        <v>85.5</v>
      </c>
      <c r="I62" s="15">
        <v>89.9</v>
      </c>
      <c r="J62" s="15"/>
      <c r="K62" s="15"/>
      <c r="L62" s="16">
        <v>0.98370000000000002</v>
      </c>
      <c r="M62" s="18">
        <f t="shared" si="0"/>
        <v>88.434630000000013</v>
      </c>
      <c r="N62" s="18">
        <f t="shared" si="1"/>
        <v>87.554241000000005</v>
      </c>
      <c r="O62" s="19">
        <v>59</v>
      </c>
      <c r="P62" s="20"/>
    </row>
    <row r="63" spans="1:16" ht="18" customHeight="1">
      <c r="A63" s="8">
        <v>61</v>
      </c>
      <c r="B63" s="27" t="s">
        <v>28</v>
      </c>
      <c r="C63" s="10" t="s">
        <v>18</v>
      </c>
      <c r="D63" s="10" t="s">
        <v>183</v>
      </c>
      <c r="E63" s="20" t="s">
        <v>45</v>
      </c>
      <c r="F63" s="32" t="s">
        <v>184</v>
      </c>
      <c r="G63" s="20" t="s">
        <v>22</v>
      </c>
      <c r="H63" s="11">
        <v>88.5</v>
      </c>
      <c r="I63" s="15">
        <v>87.4</v>
      </c>
      <c r="J63" s="15"/>
      <c r="K63" s="15"/>
      <c r="L63" s="16">
        <v>0.99460000000000004</v>
      </c>
      <c r="M63" s="18">
        <f t="shared" si="0"/>
        <v>86.92804000000001</v>
      </c>
      <c r="N63" s="18">
        <f t="shared" si="1"/>
        <v>87.399628000000007</v>
      </c>
      <c r="O63" s="19">
        <v>61</v>
      </c>
      <c r="P63" s="20"/>
    </row>
    <row r="64" spans="1:16" ht="18" customHeight="1">
      <c r="A64" s="8">
        <v>62</v>
      </c>
      <c r="B64" s="27" t="s">
        <v>28</v>
      </c>
      <c r="C64" s="10" t="s">
        <v>18</v>
      </c>
      <c r="D64" s="10" t="s">
        <v>185</v>
      </c>
      <c r="E64" s="9" t="s">
        <v>186</v>
      </c>
      <c r="F64" s="9" t="s">
        <v>187</v>
      </c>
      <c r="G64" s="9" t="s">
        <v>22</v>
      </c>
      <c r="H64" s="11">
        <v>82</v>
      </c>
      <c r="I64" s="15">
        <v>90.2</v>
      </c>
      <c r="J64" s="15"/>
      <c r="K64" s="15"/>
      <c r="L64" s="16">
        <v>0.99460000000000004</v>
      </c>
      <c r="M64" s="18">
        <f t="shared" si="0"/>
        <v>89.712920000000011</v>
      </c>
      <c r="N64" s="18">
        <f t="shared" si="1"/>
        <v>87.399044000000004</v>
      </c>
      <c r="O64" s="19">
        <v>61</v>
      </c>
      <c r="P64" s="20"/>
    </row>
    <row r="65" spans="1:16" ht="18" customHeight="1">
      <c r="A65" s="8">
        <v>63</v>
      </c>
      <c r="B65" s="27" t="s">
        <v>24</v>
      </c>
      <c r="C65" s="10" t="s">
        <v>18</v>
      </c>
      <c r="D65" s="10" t="s">
        <v>188</v>
      </c>
      <c r="E65" s="10" t="s">
        <v>189</v>
      </c>
      <c r="F65" s="10" t="s">
        <v>190</v>
      </c>
      <c r="G65" s="10" t="s">
        <v>22</v>
      </c>
      <c r="H65" s="11">
        <v>86</v>
      </c>
      <c r="I65" s="15">
        <v>85.8</v>
      </c>
      <c r="J65" s="15"/>
      <c r="K65" s="15"/>
      <c r="L65" s="16">
        <v>1.0226</v>
      </c>
      <c r="M65" s="18">
        <f t="shared" si="0"/>
        <v>87.739079999999987</v>
      </c>
      <c r="N65" s="18">
        <f t="shared" si="1"/>
        <v>87.217355999999981</v>
      </c>
      <c r="O65" s="19">
        <v>63</v>
      </c>
      <c r="P65" s="20"/>
    </row>
    <row r="66" spans="1:16" ht="18" customHeight="1">
      <c r="A66" s="8">
        <v>64</v>
      </c>
      <c r="B66" s="27" t="s">
        <v>17</v>
      </c>
      <c r="C66" s="10" t="s">
        <v>18</v>
      </c>
      <c r="D66" s="10" t="s">
        <v>191</v>
      </c>
      <c r="E66" s="10" t="s">
        <v>107</v>
      </c>
      <c r="F66" s="10" t="s">
        <v>192</v>
      </c>
      <c r="G66" s="10" t="s">
        <v>22</v>
      </c>
      <c r="H66" s="11">
        <v>89</v>
      </c>
      <c r="I66" s="15">
        <v>87.8</v>
      </c>
      <c r="J66" s="15"/>
      <c r="K66" s="15"/>
      <c r="L66" s="16">
        <v>0.98370000000000002</v>
      </c>
      <c r="M66" s="18">
        <f t="shared" si="0"/>
        <v>86.368859999999998</v>
      </c>
      <c r="N66" s="18">
        <f t="shared" si="1"/>
        <v>87.158201999999989</v>
      </c>
      <c r="O66" s="19">
        <v>64</v>
      </c>
      <c r="P66" s="20"/>
    </row>
    <row r="67" spans="1:16" ht="18" customHeight="1">
      <c r="A67" s="8">
        <v>65</v>
      </c>
      <c r="B67" s="27" t="s">
        <v>24</v>
      </c>
      <c r="C67" s="10" t="s">
        <v>18</v>
      </c>
      <c r="D67" s="10" t="s">
        <v>193</v>
      </c>
      <c r="E67" s="20" t="s">
        <v>76</v>
      </c>
      <c r="F67" s="20" t="s">
        <v>194</v>
      </c>
      <c r="G67" s="20" t="s">
        <v>22</v>
      </c>
      <c r="H67" s="11">
        <v>80.5</v>
      </c>
      <c r="I67" s="15">
        <v>87.9</v>
      </c>
      <c r="J67" s="15"/>
      <c r="K67" s="15"/>
      <c r="L67" s="16">
        <v>1.0226</v>
      </c>
      <c r="M67" s="18">
        <f t="shared" ref="M67:M130" si="2">I67*L67</f>
        <v>89.886539999999997</v>
      </c>
      <c r="N67" s="18">
        <f t="shared" ref="N67:N130" si="3">H67*0.3+M67*0.7</f>
        <v>87.070577999999983</v>
      </c>
      <c r="O67" s="19">
        <v>65</v>
      </c>
      <c r="P67" s="20"/>
    </row>
    <row r="68" spans="1:16" ht="18" customHeight="1">
      <c r="A68" s="8">
        <v>66</v>
      </c>
      <c r="B68" s="27" t="s">
        <v>28</v>
      </c>
      <c r="C68" s="10" t="s">
        <v>18</v>
      </c>
      <c r="D68" s="10" t="s">
        <v>195</v>
      </c>
      <c r="E68" s="10" t="s">
        <v>196</v>
      </c>
      <c r="F68" s="10" t="s">
        <v>197</v>
      </c>
      <c r="G68" s="10" t="s">
        <v>22</v>
      </c>
      <c r="H68" s="11">
        <v>82.5</v>
      </c>
      <c r="I68" s="15">
        <v>89.42</v>
      </c>
      <c r="J68" s="15"/>
      <c r="K68" s="15"/>
      <c r="L68" s="16">
        <v>0.99460000000000004</v>
      </c>
      <c r="M68" s="18">
        <f t="shared" si="2"/>
        <v>88.937132000000005</v>
      </c>
      <c r="N68" s="18">
        <f t="shared" si="3"/>
        <v>87.005992399999997</v>
      </c>
      <c r="O68" s="19">
        <v>66</v>
      </c>
      <c r="P68" s="20"/>
    </row>
    <row r="69" spans="1:16" ht="18" customHeight="1">
      <c r="A69" s="8">
        <v>67</v>
      </c>
      <c r="B69" s="27" t="s">
        <v>28</v>
      </c>
      <c r="C69" s="10" t="s">
        <v>18</v>
      </c>
      <c r="D69" s="10" t="s">
        <v>198</v>
      </c>
      <c r="E69" s="10" t="s">
        <v>199</v>
      </c>
      <c r="F69" s="10" t="s">
        <v>200</v>
      </c>
      <c r="G69" s="10" t="s">
        <v>22</v>
      </c>
      <c r="H69" s="11">
        <v>86</v>
      </c>
      <c r="I69" s="15">
        <v>87.8</v>
      </c>
      <c r="J69" s="15"/>
      <c r="K69" s="15"/>
      <c r="L69" s="16">
        <v>0.99460000000000004</v>
      </c>
      <c r="M69" s="18">
        <f t="shared" si="2"/>
        <v>87.325879999999998</v>
      </c>
      <c r="N69" s="18">
        <f t="shared" si="3"/>
        <v>86.928115999999989</v>
      </c>
      <c r="O69" s="19">
        <v>67</v>
      </c>
      <c r="P69" s="20"/>
    </row>
    <row r="70" spans="1:16" ht="18" customHeight="1">
      <c r="A70" s="8">
        <v>68</v>
      </c>
      <c r="B70" s="27" t="s">
        <v>17</v>
      </c>
      <c r="C70" s="10" t="s">
        <v>18</v>
      </c>
      <c r="D70" s="10" t="s">
        <v>201</v>
      </c>
      <c r="E70" s="20" t="s">
        <v>202</v>
      </c>
      <c r="F70" s="9" t="s">
        <v>203</v>
      </c>
      <c r="G70" s="20" t="s">
        <v>22</v>
      </c>
      <c r="H70" s="11">
        <v>81.5</v>
      </c>
      <c r="I70" s="15">
        <v>90.7</v>
      </c>
      <c r="J70" s="15"/>
      <c r="K70" s="15"/>
      <c r="L70" s="16">
        <v>0.98370000000000002</v>
      </c>
      <c r="M70" s="18">
        <f t="shared" si="2"/>
        <v>89.221590000000006</v>
      </c>
      <c r="N70" s="18">
        <f t="shared" si="3"/>
        <v>86.905113</v>
      </c>
      <c r="O70" s="19">
        <v>68</v>
      </c>
      <c r="P70" s="20"/>
    </row>
    <row r="71" spans="1:16" ht="18" customHeight="1">
      <c r="A71" s="8">
        <v>69</v>
      </c>
      <c r="B71" s="27" t="s">
        <v>17</v>
      </c>
      <c r="C71" s="10" t="s">
        <v>18</v>
      </c>
      <c r="D71" s="10" t="s">
        <v>204</v>
      </c>
      <c r="E71" s="20" t="s">
        <v>60</v>
      </c>
      <c r="F71" s="20" t="s">
        <v>205</v>
      </c>
      <c r="G71" s="20" t="s">
        <v>109</v>
      </c>
      <c r="H71" s="11">
        <v>83.5</v>
      </c>
      <c r="I71" s="15">
        <v>89.8</v>
      </c>
      <c r="J71" s="15"/>
      <c r="K71" s="15"/>
      <c r="L71" s="16">
        <v>0.98370000000000002</v>
      </c>
      <c r="M71" s="18">
        <f t="shared" si="2"/>
        <v>88.336259999999996</v>
      </c>
      <c r="N71" s="18">
        <f t="shared" si="3"/>
        <v>86.885381999999993</v>
      </c>
      <c r="O71" s="19">
        <v>69</v>
      </c>
      <c r="P71" s="20"/>
    </row>
    <row r="72" spans="1:16" ht="18" customHeight="1">
      <c r="A72" s="8">
        <v>70</v>
      </c>
      <c r="B72" s="27" t="s">
        <v>24</v>
      </c>
      <c r="C72" s="10" t="s">
        <v>18</v>
      </c>
      <c r="D72" s="10" t="s">
        <v>206</v>
      </c>
      <c r="E72" s="10" t="s">
        <v>207</v>
      </c>
      <c r="F72" s="10" t="s">
        <v>208</v>
      </c>
      <c r="G72" s="10" t="s">
        <v>22</v>
      </c>
      <c r="H72" s="11">
        <v>81</v>
      </c>
      <c r="I72" s="15">
        <v>87.4</v>
      </c>
      <c r="J72" s="15"/>
      <c r="K72" s="15"/>
      <c r="L72" s="16">
        <v>1.0226</v>
      </c>
      <c r="M72" s="18">
        <f t="shared" si="2"/>
        <v>89.375240000000005</v>
      </c>
      <c r="N72" s="18">
        <f t="shared" si="3"/>
        <v>86.862667999999999</v>
      </c>
      <c r="O72" s="19">
        <v>70</v>
      </c>
      <c r="P72" s="20"/>
    </row>
    <row r="73" spans="1:16" ht="18" customHeight="1">
      <c r="A73" s="8">
        <v>71</v>
      </c>
      <c r="B73" s="27" t="s">
        <v>28</v>
      </c>
      <c r="C73" s="10" t="s">
        <v>18</v>
      </c>
      <c r="D73" s="10" t="s">
        <v>209</v>
      </c>
      <c r="E73" s="10" t="s">
        <v>76</v>
      </c>
      <c r="F73" s="10" t="s">
        <v>210</v>
      </c>
      <c r="G73" s="10" t="s">
        <v>22</v>
      </c>
      <c r="H73" s="11">
        <v>86</v>
      </c>
      <c r="I73" s="15">
        <v>87.6</v>
      </c>
      <c r="J73" s="15"/>
      <c r="K73" s="15"/>
      <c r="L73" s="16">
        <v>0.99460000000000004</v>
      </c>
      <c r="M73" s="18">
        <f t="shared" si="2"/>
        <v>87.126959999999997</v>
      </c>
      <c r="N73" s="18">
        <f t="shared" si="3"/>
        <v>86.788871999999998</v>
      </c>
      <c r="O73" s="19">
        <v>71</v>
      </c>
      <c r="P73" s="20"/>
    </row>
    <row r="74" spans="1:16" ht="18" customHeight="1">
      <c r="A74" s="8">
        <v>72</v>
      </c>
      <c r="B74" s="27" t="s">
        <v>17</v>
      </c>
      <c r="C74" s="10" t="s">
        <v>18</v>
      </c>
      <c r="D74" s="10" t="s">
        <v>211</v>
      </c>
      <c r="E74" s="20" t="s">
        <v>212</v>
      </c>
      <c r="F74" s="34" t="s">
        <v>213</v>
      </c>
      <c r="G74" s="20" t="s">
        <v>22</v>
      </c>
      <c r="H74" s="11">
        <v>87.5</v>
      </c>
      <c r="I74" s="15">
        <v>87.9</v>
      </c>
      <c r="J74" s="15"/>
      <c r="K74" s="15"/>
      <c r="L74" s="16">
        <v>0.98370000000000002</v>
      </c>
      <c r="M74" s="18">
        <f t="shared" si="2"/>
        <v>86.467230000000001</v>
      </c>
      <c r="N74" s="18">
        <f t="shared" si="3"/>
        <v>86.777061000000003</v>
      </c>
      <c r="O74" s="19">
        <v>72</v>
      </c>
      <c r="P74" s="20"/>
    </row>
    <row r="75" spans="1:16" ht="18" customHeight="1">
      <c r="A75" s="8">
        <v>73</v>
      </c>
      <c r="B75" s="27" t="s">
        <v>28</v>
      </c>
      <c r="C75" s="10" t="s">
        <v>18</v>
      </c>
      <c r="D75" s="10" t="s">
        <v>214</v>
      </c>
      <c r="E75" s="10" t="s">
        <v>54</v>
      </c>
      <c r="F75" s="10" t="s">
        <v>215</v>
      </c>
      <c r="G75" s="10" t="s">
        <v>22</v>
      </c>
      <c r="H75" s="11">
        <v>91.5</v>
      </c>
      <c r="I75" s="15">
        <v>85.2</v>
      </c>
      <c r="J75" s="15"/>
      <c r="K75" s="15"/>
      <c r="L75" s="16">
        <v>0.99460000000000004</v>
      </c>
      <c r="M75" s="18">
        <f t="shared" si="2"/>
        <v>84.739920000000012</v>
      </c>
      <c r="N75" s="18">
        <f t="shared" si="3"/>
        <v>86.767944</v>
      </c>
      <c r="O75" s="19">
        <v>73</v>
      </c>
      <c r="P75" s="20"/>
    </row>
    <row r="76" spans="1:16" ht="18" customHeight="1">
      <c r="A76" s="8">
        <v>74</v>
      </c>
      <c r="B76" s="27" t="s">
        <v>17</v>
      </c>
      <c r="C76" s="10" t="s">
        <v>18</v>
      </c>
      <c r="D76" s="10" t="s">
        <v>216</v>
      </c>
      <c r="E76" s="10" t="s">
        <v>39</v>
      </c>
      <c r="F76" s="10" t="s">
        <v>217</v>
      </c>
      <c r="G76" s="10" t="s">
        <v>22</v>
      </c>
      <c r="H76" s="11">
        <v>81.5</v>
      </c>
      <c r="I76" s="15">
        <v>90.4</v>
      </c>
      <c r="J76" s="15"/>
      <c r="K76" s="15"/>
      <c r="L76" s="16">
        <v>0.98370000000000002</v>
      </c>
      <c r="M76" s="18">
        <f t="shared" si="2"/>
        <v>88.926480000000012</v>
      </c>
      <c r="N76" s="18">
        <f t="shared" si="3"/>
        <v>86.698536000000004</v>
      </c>
      <c r="O76" s="19">
        <v>74</v>
      </c>
      <c r="P76" s="20"/>
    </row>
    <row r="77" spans="1:16" ht="18" customHeight="1">
      <c r="A77" s="8">
        <v>75</v>
      </c>
      <c r="B77" s="27" t="s">
        <v>17</v>
      </c>
      <c r="C77" s="10" t="s">
        <v>18</v>
      </c>
      <c r="D77" s="10" t="s">
        <v>218</v>
      </c>
      <c r="E77" s="10" t="s">
        <v>219</v>
      </c>
      <c r="F77" s="10" t="s">
        <v>220</v>
      </c>
      <c r="G77" s="10" t="s">
        <v>22</v>
      </c>
      <c r="H77" s="11">
        <v>89.5</v>
      </c>
      <c r="I77" s="15">
        <v>86.8</v>
      </c>
      <c r="J77" s="15"/>
      <c r="K77" s="15"/>
      <c r="L77" s="16">
        <v>0.98370000000000002</v>
      </c>
      <c r="M77" s="18">
        <f t="shared" si="2"/>
        <v>85.385159999999999</v>
      </c>
      <c r="N77" s="18">
        <f t="shared" si="3"/>
        <v>86.619611999999989</v>
      </c>
      <c r="O77" s="19">
        <v>75</v>
      </c>
      <c r="P77" s="20"/>
    </row>
    <row r="78" spans="1:16" ht="18" customHeight="1">
      <c r="A78" s="8">
        <v>76</v>
      </c>
      <c r="B78" s="27" t="s">
        <v>28</v>
      </c>
      <c r="C78" s="10" t="s">
        <v>18</v>
      </c>
      <c r="D78" s="10" t="s">
        <v>221</v>
      </c>
      <c r="E78" s="35" t="s">
        <v>222</v>
      </c>
      <c r="F78" s="9" t="s">
        <v>223</v>
      </c>
      <c r="G78" s="9" t="s">
        <v>22</v>
      </c>
      <c r="H78" s="11">
        <v>87.5</v>
      </c>
      <c r="I78" s="15">
        <v>86.7</v>
      </c>
      <c r="J78" s="15"/>
      <c r="K78" s="15"/>
      <c r="L78" s="16">
        <v>0.99460000000000004</v>
      </c>
      <c r="M78" s="18">
        <f t="shared" si="2"/>
        <v>86.231820000000013</v>
      </c>
      <c r="N78" s="18">
        <f t="shared" si="3"/>
        <v>86.612274000000014</v>
      </c>
      <c r="O78" s="19">
        <v>76</v>
      </c>
      <c r="P78" s="20"/>
    </row>
    <row r="79" spans="1:16" ht="18" customHeight="1">
      <c r="A79" s="8">
        <v>77</v>
      </c>
      <c r="B79" s="27" t="s">
        <v>24</v>
      </c>
      <c r="C79" s="10" t="s">
        <v>18</v>
      </c>
      <c r="D79" s="10" t="s">
        <v>224</v>
      </c>
      <c r="E79" s="34" t="s">
        <v>212</v>
      </c>
      <c r="F79" s="34" t="s">
        <v>225</v>
      </c>
      <c r="G79" s="20" t="s">
        <v>22</v>
      </c>
      <c r="H79" s="11">
        <v>85.5</v>
      </c>
      <c r="I79" s="15">
        <v>85.1</v>
      </c>
      <c r="J79" s="15"/>
      <c r="K79" s="15"/>
      <c r="L79" s="16">
        <v>1.0226</v>
      </c>
      <c r="M79" s="18">
        <f t="shared" si="2"/>
        <v>87.023259999999993</v>
      </c>
      <c r="N79" s="18">
        <f t="shared" si="3"/>
        <v>86.566281999999987</v>
      </c>
      <c r="O79" s="19">
        <v>77</v>
      </c>
      <c r="P79" s="20"/>
    </row>
    <row r="80" spans="1:16" ht="18" customHeight="1">
      <c r="A80" s="8">
        <v>78</v>
      </c>
      <c r="B80" s="27" t="s">
        <v>28</v>
      </c>
      <c r="C80" s="10" t="s">
        <v>18</v>
      </c>
      <c r="D80" s="10" t="s">
        <v>226</v>
      </c>
      <c r="E80" s="20" t="s">
        <v>227</v>
      </c>
      <c r="F80" s="31" t="s">
        <v>228</v>
      </c>
      <c r="G80" s="31" t="s">
        <v>22</v>
      </c>
      <c r="H80" s="11">
        <v>80.5</v>
      </c>
      <c r="I80" s="15">
        <v>89.6</v>
      </c>
      <c r="J80" s="15"/>
      <c r="K80" s="15"/>
      <c r="L80" s="16">
        <v>0.99460000000000004</v>
      </c>
      <c r="M80" s="18">
        <f t="shared" si="2"/>
        <v>89.116159999999994</v>
      </c>
      <c r="N80" s="18">
        <f t="shared" si="3"/>
        <v>86.531311999999986</v>
      </c>
      <c r="O80" s="19">
        <v>78</v>
      </c>
      <c r="P80" s="20"/>
    </row>
    <row r="81" spans="1:16" ht="18" customHeight="1">
      <c r="A81" s="8">
        <v>79</v>
      </c>
      <c r="B81" s="27" t="s">
        <v>24</v>
      </c>
      <c r="C81" s="10" t="s">
        <v>18</v>
      </c>
      <c r="D81" s="10" t="s">
        <v>229</v>
      </c>
      <c r="E81" s="20" t="s">
        <v>202</v>
      </c>
      <c r="F81" s="9" t="s">
        <v>230</v>
      </c>
      <c r="G81" s="20" t="s">
        <v>22</v>
      </c>
      <c r="H81" s="11">
        <v>86.5</v>
      </c>
      <c r="I81" s="15">
        <v>84.6</v>
      </c>
      <c r="J81" s="15"/>
      <c r="K81" s="15"/>
      <c r="L81" s="16">
        <v>1.0226</v>
      </c>
      <c r="M81" s="18">
        <f t="shared" si="2"/>
        <v>86.511959999999988</v>
      </c>
      <c r="N81" s="18">
        <f t="shared" si="3"/>
        <v>86.50837199999998</v>
      </c>
      <c r="O81" s="19">
        <v>79</v>
      </c>
      <c r="P81" s="20"/>
    </row>
    <row r="82" spans="1:16" ht="18" customHeight="1">
      <c r="A82" s="8">
        <v>80</v>
      </c>
      <c r="B82" s="27" t="s">
        <v>17</v>
      </c>
      <c r="C82" s="10" t="s">
        <v>18</v>
      </c>
      <c r="D82" s="10" t="s">
        <v>231</v>
      </c>
      <c r="E82" s="36" t="s">
        <v>232</v>
      </c>
      <c r="F82" s="10" t="s">
        <v>233</v>
      </c>
      <c r="G82" s="10" t="s">
        <v>22</v>
      </c>
      <c r="H82" s="11">
        <v>82.5</v>
      </c>
      <c r="I82" s="15">
        <v>89.6</v>
      </c>
      <c r="J82" s="15"/>
      <c r="K82" s="15"/>
      <c r="L82" s="16">
        <v>0.98370000000000002</v>
      </c>
      <c r="M82" s="18">
        <f t="shared" si="2"/>
        <v>88.13951999999999</v>
      </c>
      <c r="N82" s="18">
        <f t="shared" si="3"/>
        <v>86.447663999999989</v>
      </c>
      <c r="O82" s="19">
        <v>80</v>
      </c>
      <c r="P82" s="20"/>
    </row>
    <row r="83" spans="1:16" ht="18" customHeight="1">
      <c r="A83" s="8">
        <v>81</v>
      </c>
      <c r="B83" s="27" t="s">
        <v>17</v>
      </c>
      <c r="C83" s="10" t="s">
        <v>18</v>
      </c>
      <c r="D83" s="10" t="s">
        <v>234</v>
      </c>
      <c r="E83" s="10" t="s">
        <v>235</v>
      </c>
      <c r="F83" s="10" t="s">
        <v>236</v>
      </c>
      <c r="G83" s="10" t="s">
        <v>22</v>
      </c>
      <c r="H83" s="11">
        <v>82</v>
      </c>
      <c r="I83" s="15">
        <v>89.8</v>
      </c>
      <c r="J83" s="15"/>
      <c r="K83" s="15"/>
      <c r="L83" s="16">
        <v>0.98370000000000002</v>
      </c>
      <c r="M83" s="18">
        <f t="shared" si="2"/>
        <v>88.336259999999996</v>
      </c>
      <c r="N83" s="18">
        <f t="shared" si="3"/>
        <v>86.43538199999999</v>
      </c>
      <c r="O83" s="19">
        <v>81</v>
      </c>
      <c r="P83" s="20"/>
    </row>
    <row r="84" spans="1:16" ht="18" customHeight="1">
      <c r="A84" s="8">
        <v>82</v>
      </c>
      <c r="B84" s="27" t="s">
        <v>17</v>
      </c>
      <c r="C84" s="10" t="s">
        <v>18</v>
      </c>
      <c r="D84" s="10" t="s">
        <v>237</v>
      </c>
      <c r="E84" s="10" t="s">
        <v>238</v>
      </c>
      <c r="F84" s="10" t="s">
        <v>239</v>
      </c>
      <c r="G84" s="10" t="s">
        <v>22</v>
      </c>
      <c r="H84" s="11">
        <v>80.5</v>
      </c>
      <c r="I84" s="15">
        <v>90.4</v>
      </c>
      <c r="J84" s="15"/>
      <c r="K84" s="15"/>
      <c r="L84" s="16">
        <v>0.98370000000000002</v>
      </c>
      <c r="M84" s="18">
        <f t="shared" si="2"/>
        <v>88.926480000000012</v>
      </c>
      <c r="N84" s="18">
        <f t="shared" si="3"/>
        <v>86.398536000000007</v>
      </c>
      <c r="O84" s="19">
        <v>82</v>
      </c>
      <c r="P84" s="20"/>
    </row>
    <row r="85" spans="1:16" ht="18" customHeight="1">
      <c r="A85" s="8">
        <v>83</v>
      </c>
      <c r="B85" s="27" t="s">
        <v>17</v>
      </c>
      <c r="C85" s="10" t="s">
        <v>18</v>
      </c>
      <c r="D85" s="10" t="s">
        <v>240</v>
      </c>
      <c r="E85" s="37" t="s">
        <v>241</v>
      </c>
      <c r="F85" s="9" t="s">
        <v>242</v>
      </c>
      <c r="G85" s="20" t="s">
        <v>22</v>
      </c>
      <c r="H85" s="11">
        <v>91</v>
      </c>
      <c r="I85" s="15">
        <v>85.8</v>
      </c>
      <c r="J85" s="15"/>
      <c r="K85" s="15"/>
      <c r="L85" s="16">
        <v>0.98370000000000002</v>
      </c>
      <c r="M85" s="18">
        <f t="shared" si="2"/>
        <v>84.40146</v>
      </c>
      <c r="N85" s="18">
        <f t="shared" si="3"/>
        <v>86.381022000000002</v>
      </c>
      <c r="O85" s="19">
        <v>83</v>
      </c>
      <c r="P85" s="20"/>
    </row>
    <row r="86" spans="1:16" ht="18" customHeight="1">
      <c r="A86" s="8">
        <v>84</v>
      </c>
      <c r="B86" s="27" t="s">
        <v>28</v>
      </c>
      <c r="C86" s="10" t="s">
        <v>18</v>
      </c>
      <c r="D86" s="10" t="s">
        <v>243</v>
      </c>
      <c r="E86" s="10" t="s">
        <v>244</v>
      </c>
      <c r="F86" s="10" t="s">
        <v>245</v>
      </c>
      <c r="G86" s="10" t="s">
        <v>22</v>
      </c>
      <c r="H86" s="11">
        <v>81.5</v>
      </c>
      <c r="I86" s="15">
        <v>88.9</v>
      </c>
      <c r="J86" s="15"/>
      <c r="K86" s="15"/>
      <c r="L86" s="16">
        <v>0.99460000000000004</v>
      </c>
      <c r="M86" s="18">
        <f t="shared" si="2"/>
        <v>88.419940000000011</v>
      </c>
      <c r="N86" s="18">
        <f t="shared" si="3"/>
        <v>86.343958000000001</v>
      </c>
      <c r="O86" s="19">
        <v>84</v>
      </c>
      <c r="P86" s="20"/>
    </row>
    <row r="87" spans="1:16" ht="18" customHeight="1">
      <c r="A87" s="8">
        <v>85</v>
      </c>
      <c r="B87" s="27" t="s">
        <v>24</v>
      </c>
      <c r="C87" s="10" t="s">
        <v>18</v>
      </c>
      <c r="D87" s="10" t="s">
        <v>246</v>
      </c>
      <c r="E87" s="10" t="s">
        <v>82</v>
      </c>
      <c r="F87" s="10" t="s">
        <v>247</v>
      </c>
      <c r="G87" s="10" t="s">
        <v>22</v>
      </c>
      <c r="H87" s="11">
        <v>83</v>
      </c>
      <c r="I87" s="15">
        <v>85.7</v>
      </c>
      <c r="J87" s="15"/>
      <c r="K87" s="15"/>
      <c r="L87" s="16">
        <v>1.0226</v>
      </c>
      <c r="M87" s="18">
        <f t="shared" si="2"/>
        <v>87.63682</v>
      </c>
      <c r="N87" s="18">
        <f t="shared" si="3"/>
        <v>86.245773999999997</v>
      </c>
      <c r="O87" s="19">
        <v>85</v>
      </c>
      <c r="P87" s="20"/>
    </row>
    <row r="88" spans="1:16" ht="18" customHeight="1">
      <c r="A88" s="8">
        <v>86</v>
      </c>
      <c r="B88" s="27" t="s">
        <v>24</v>
      </c>
      <c r="C88" s="10" t="s">
        <v>18</v>
      </c>
      <c r="D88" s="10" t="s">
        <v>248</v>
      </c>
      <c r="E88" s="10" t="s">
        <v>249</v>
      </c>
      <c r="F88" s="10" t="s">
        <v>250</v>
      </c>
      <c r="G88" s="10" t="s">
        <v>22</v>
      </c>
      <c r="H88" s="11">
        <v>87.5</v>
      </c>
      <c r="I88" s="15">
        <v>83.8</v>
      </c>
      <c r="J88" s="15"/>
      <c r="K88" s="15"/>
      <c r="L88" s="16">
        <v>1.0226</v>
      </c>
      <c r="M88" s="18">
        <f t="shared" si="2"/>
        <v>85.693879999999993</v>
      </c>
      <c r="N88" s="18">
        <f t="shared" si="3"/>
        <v>86.235715999999996</v>
      </c>
      <c r="O88" s="19">
        <v>86</v>
      </c>
      <c r="P88" s="20"/>
    </row>
    <row r="89" spans="1:16" ht="18" customHeight="1">
      <c r="A89" s="8">
        <v>87</v>
      </c>
      <c r="B89" s="27" t="s">
        <v>24</v>
      </c>
      <c r="C89" s="10" t="s">
        <v>18</v>
      </c>
      <c r="D89" s="10" t="s">
        <v>251</v>
      </c>
      <c r="E89" s="10" t="s">
        <v>54</v>
      </c>
      <c r="F89" s="10" t="s">
        <v>252</v>
      </c>
      <c r="G89" s="10" t="s">
        <v>22</v>
      </c>
      <c r="H89" s="11">
        <v>81.5</v>
      </c>
      <c r="I89" s="15">
        <v>86.2</v>
      </c>
      <c r="J89" s="15"/>
      <c r="K89" s="15"/>
      <c r="L89" s="16">
        <v>1.0226</v>
      </c>
      <c r="M89" s="18">
        <f t="shared" si="2"/>
        <v>88.148120000000006</v>
      </c>
      <c r="N89" s="18">
        <f t="shared" si="3"/>
        <v>86.153683999999998</v>
      </c>
      <c r="O89" s="19">
        <v>87</v>
      </c>
      <c r="P89" s="20"/>
    </row>
    <row r="90" spans="1:16" ht="18" customHeight="1">
      <c r="A90" s="8">
        <v>88</v>
      </c>
      <c r="B90" s="27" t="s">
        <v>17</v>
      </c>
      <c r="C90" s="10" t="s">
        <v>18</v>
      </c>
      <c r="D90" s="10" t="s">
        <v>253</v>
      </c>
      <c r="E90" s="36" t="s">
        <v>254</v>
      </c>
      <c r="F90" s="9" t="s">
        <v>255</v>
      </c>
      <c r="G90" s="9" t="s">
        <v>22</v>
      </c>
      <c r="H90" s="11">
        <v>87</v>
      </c>
      <c r="I90" s="15">
        <v>86.9</v>
      </c>
      <c r="J90" s="15"/>
      <c r="K90" s="15"/>
      <c r="L90" s="16">
        <v>0.98370000000000002</v>
      </c>
      <c r="M90" s="18">
        <f t="shared" si="2"/>
        <v>85.483530000000002</v>
      </c>
      <c r="N90" s="18">
        <f t="shared" si="3"/>
        <v>85.938470999999993</v>
      </c>
      <c r="O90" s="19">
        <v>88</v>
      </c>
      <c r="P90" s="20"/>
    </row>
    <row r="91" spans="1:16" ht="18" customHeight="1">
      <c r="A91" s="8">
        <v>89</v>
      </c>
      <c r="B91" s="27" t="s">
        <v>17</v>
      </c>
      <c r="C91" s="10" t="s">
        <v>18</v>
      </c>
      <c r="D91" s="10" t="s">
        <v>256</v>
      </c>
      <c r="E91" s="10" t="s">
        <v>257</v>
      </c>
      <c r="F91" s="10" t="s">
        <v>258</v>
      </c>
      <c r="G91" s="10" t="s">
        <v>22</v>
      </c>
      <c r="H91" s="11">
        <v>89</v>
      </c>
      <c r="I91" s="15">
        <v>86</v>
      </c>
      <c r="J91" s="15"/>
      <c r="K91" s="15"/>
      <c r="L91" s="16">
        <v>0.98370000000000002</v>
      </c>
      <c r="M91" s="18">
        <f t="shared" si="2"/>
        <v>84.598200000000006</v>
      </c>
      <c r="N91" s="18">
        <f t="shared" si="3"/>
        <v>85.91874</v>
      </c>
      <c r="O91" s="19">
        <v>89</v>
      </c>
      <c r="P91" s="20"/>
    </row>
    <row r="92" spans="1:16" ht="18" customHeight="1">
      <c r="A92" s="8">
        <v>90</v>
      </c>
      <c r="B92" s="27" t="s">
        <v>28</v>
      </c>
      <c r="C92" s="10" t="s">
        <v>18</v>
      </c>
      <c r="D92" s="10" t="s">
        <v>259</v>
      </c>
      <c r="E92" s="38" t="s">
        <v>260</v>
      </c>
      <c r="F92" s="39" t="s">
        <v>261</v>
      </c>
      <c r="G92" s="10" t="s">
        <v>22</v>
      </c>
      <c r="H92" s="11">
        <v>84.5</v>
      </c>
      <c r="I92" s="15">
        <v>86.9</v>
      </c>
      <c r="J92" s="15"/>
      <c r="K92" s="15"/>
      <c r="L92" s="16">
        <v>0.99460000000000004</v>
      </c>
      <c r="M92" s="18">
        <f t="shared" si="2"/>
        <v>86.430740000000014</v>
      </c>
      <c r="N92" s="18">
        <f t="shared" si="3"/>
        <v>85.851517999999999</v>
      </c>
      <c r="O92" s="19">
        <v>90</v>
      </c>
      <c r="P92" s="20"/>
    </row>
    <row r="93" spans="1:16" ht="18" customHeight="1">
      <c r="A93" s="8">
        <v>91</v>
      </c>
      <c r="B93" s="27" t="s">
        <v>28</v>
      </c>
      <c r="C93" s="10" t="s">
        <v>18</v>
      </c>
      <c r="D93" s="10" t="s">
        <v>262</v>
      </c>
      <c r="E93" s="10" t="s">
        <v>263</v>
      </c>
      <c r="F93" s="10" t="s">
        <v>264</v>
      </c>
      <c r="G93" s="10" t="s">
        <v>22</v>
      </c>
      <c r="H93" s="11">
        <v>84.5</v>
      </c>
      <c r="I93" s="15">
        <v>86.9</v>
      </c>
      <c r="J93" s="15"/>
      <c r="K93" s="15"/>
      <c r="L93" s="16">
        <v>0.99460000000000004</v>
      </c>
      <c r="M93" s="18">
        <f t="shared" si="2"/>
        <v>86.430740000000014</v>
      </c>
      <c r="N93" s="18">
        <f t="shared" si="3"/>
        <v>85.851517999999999</v>
      </c>
      <c r="O93" s="19">
        <v>90</v>
      </c>
      <c r="P93" s="20"/>
    </row>
    <row r="94" spans="1:16" ht="18" customHeight="1">
      <c r="A94" s="8">
        <v>92</v>
      </c>
      <c r="B94" s="27" t="s">
        <v>24</v>
      </c>
      <c r="C94" s="10" t="s">
        <v>18</v>
      </c>
      <c r="D94" s="10" t="s">
        <v>265</v>
      </c>
      <c r="E94" s="10" t="s">
        <v>266</v>
      </c>
      <c r="F94" s="10" t="s">
        <v>267</v>
      </c>
      <c r="G94" s="10" t="s">
        <v>22</v>
      </c>
      <c r="H94" s="11">
        <v>84.5</v>
      </c>
      <c r="I94" s="15">
        <v>84.5</v>
      </c>
      <c r="J94" s="15"/>
      <c r="K94" s="15"/>
      <c r="L94" s="16">
        <v>1.0226</v>
      </c>
      <c r="M94" s="18">
        <f t="shared" si="2"/>
        <v>86.409700000000001</v>
      </c>
      <c r="N94" s="18">
        <f t="shared" si="3"/>
        <v>85.836789999999993</v>
      </c>
      <c r="O94" s="19">
        <v>92</v>
      </c>
      <c r="P94" s="20"/>
    </row>
    <row r="95" spans="1:16" ht="18" customHeight="1">
      <c r="A95" s="8">
        <v>93</v>
      </c>
      <c r="B95" s="27" t="s">
        <v>24</v>
      </c>
      <c r="C95" s="10" t="s">
        <v>18</v>
      </c>
      <c r="D95" s="10" t="s">
        <v>268</v>
      </c>
      <c r="E95" s="10" t="s">
        <v>269</v>
      </c>
      <c r="F95" s="10" t="s">
        <v>270</v>
      </c>
      <c r="G95" s="10" t="s">
        <v>22</v>
      </c>
      <c r="H95" s="11">
        <v>82.5</v>
      </c>
      <c r="I95" s="15">
        <v>85.3</v>
      </c>
      <c r="J95" s="15"/>
      <c r="K95" s="15"/>
      <c r="L95" s="16">
        <v>1.0226</v>
      </c>
      <c r="M95" s="18">
        <f t="shared" si="2"/>
        <v>87.227779999999996</v>
      </c>
      <c r="N95" s="18">
        <f t="shared" si="3"/>
        <v>85.809445999999994</v>
      </c>
      <c r="O95" s="19">
        <v>93</v>
      </c>
      <c r="P95" s="20"/>
    </row>
    <row r="96" spans="1:16" ht="18" customHeight="1">
      <c r="A96" s="8">
        <v>94</v>
      </c>
      <c r="B96" s="27" t="s">
        <v>28</v>
      </c>
      <c r="C96" s="10" t="s">
        <v>18</v>
      </c>
      <c r="D96" s="10" t="s">
        <v>271</v>
      </c>
      <c r="E96" s="20" t="s">
        <v>272</v>
      </c>
      <c r="F96" s="20" t="s">
        <v>273</v>
      </c>
      <c r="G96" s="20" t="s">
        <v>22</v>
      </c>
      <c r="H96" s="11">
        <v>90.5</v>
      </c>
      <c r="I96" s="15">
        <v>84.2</v>
      </c>
      <c r="J96" s="15"/>
      <c r="K96" s="15"/>
      <c r="L96" s="16">
        <v>0.99460000000000004</v>
      </c>
      <c r="M96" s="18">
        <f t="shared" si="2"/>
        <v>83.745320000000007</v>
      </c>
      <c r="N96" s="18">
        <f t="shared" si="3"/>
        <v>85.771724000000006</v>
      </c>
      <c r="O96" s="19">
        <v>94</v>
      </c>
      <c r="P96" s="20"/>
    </row>
    <row r="97" spans="1:16" ht="18" customHeight="1">
      <c r="A97" s="8">
        <v>95</v>
      </c>
      <c r="B97" s="27" t="s">
        <v>28</v>
      </c>
      <c r="C97" s="10" t="s">
        <v>18</v>
      </c>
      <c r="D97" s="10" t="s">
        <v>274</v>
      </c>
      <c r="E97" s="10" t="s">
        <v>275</v>
      </c>
      <c r="F97" s="10" t="s">
        <v>276</v>
      </c>
      <c r="G97" s="10" t="s">
        <v>22</v>
      </c>
      <c r="H97" s="11">
        <v>83</v>
      </c>
      <c r="I97" s="15">
        <v>87.4</v>
      </c>
      <c r="J97" s="15"/>
      <c r="K97" s="15"/>
      <c r="L97" s="16">
        <v>0.99460000000000004</v>
      </c>
      <c r="M97" s="18">
        <f t="shared" si="2"/>
        <v>86.92804000000001</v>
      </c>
      <c r="N97" s="18">
        <f t="shared" si="3"/>
        <v>85.749628000000001</v>
      </c>
      <c r="O97" s="19">
        <v>95</v>
      </c>
      <c r="P97" s="20"/>
    </row>
    <row r="98" spans="1:16" ht="18" customHeight="1">
      <c r="A98" s="8">
        <v>96</v>
      </c>
      <c r="B98" s="27" t="s">
        <v>17</v>
      </c>
      <c r="C98" s="10" t="s">
        <v>18</v>
      </c>
      <c r="D98" s="10" t="s">
        <v>277</v>
      </c>
      <c r="E98" s="10" t="s">
        <v>278</v>
      </c>
      <c r="F98" s="10" t="s">
        <v>279</v>
      </c>
      <c r="G98" s="10" t="s">
        <v>22</v>
      </c>
      <c r="H98" s="11">
        <v>81.5</v>
      </c>
      <c r="I98" s="15">
        <v>88.9</v>
      </c>
      <c r="J98" s="15"/>
      <c r="K98" s="15"/>
      <c r="L98" s="16">
        <v>0.98370000000000002</v>
      </c>
      <c r="M98" s="18">
        <f t="shared" si="2"/>
        <v>87.450930000000014</v>
      </c>
      <c r="N98" s="18">
        <f t="shared" si="3"/>
        <v>85.665651000000011</v>
      </c>
      <c r="O98" s="19">
        <v>96</v>
      </c>
      <c r="P98" s="20"/>
    </row>
    <row r="99" spans="1:16" ht="18" customHeight="1">
      <c r="A99" s="8">
        <v>97</v>
      </c>
      <c r="B99" s="27" t="s">
        <v>28</v>
      </c>
      <c r="C99" s="10" t="s">
        <v>18</v>
      </c>
      <c r="D99" s="10" t="s">
        <v>280</v>
      </c>
      <c r="E99" s="10" t="s">
        <v>281</v>
      </c>
      <c r="F99" s="10" t="s">
        <v>282</v>
      </c>
      <c r="G99" s="10" t="s">
        <v>22</v>
      </c>
      <c r="H99" s="11">
        <v>85</v>
      </c>
      <c r="I99" s="15">
        <v>86.4</v>
      </c>
      <c r="J99" s="15"/>
      <c r="K99" s="15"/>
      <c r="L99" s="16">
        <v>0.99460000000000004</v>
      </c>
      <c r="M99" s="18">
        <f t="shared" si="2"/>
        <v>85.933440000000004</v>
      </c>
      <c r="N99" s="18">
        <f t="shared" si="3"/>
        <v>85.653407999999999</v>
      </c>
      <c r="O99" s="19">
        <v>97</v>
      </c>
      <c r="P99" s="20"/>
    </row>
    <row r="100" spans="1:16" ht="18" customHeight="1">
      <c r="A100" s="8">
        <v>98</v>
      </c>
      <c r="B100" s="27" t="s">
        <v>24</v>
      </c>
      <c r="C100" s="10" t="s">
        <v>18</v>
      </c>
      <c r="D100" s="10" t="s">
        <v>283</v>
      </c>
      <c r="E100" s="9" t="s">
        <v>284</v>
      </c>
      <c r="F100" s="9" t="s">
        <v>285</v>
      </c>
      <c r="G100" s="9" t="s">
        <v>22</v>
      </c>
      <c r="H100" s="11">
        <v>81</v>
      </c>
      <c r="I100" s="15">
        <v>85.7</v>
      </c>
      <c r="J100" s="15"/>
      <c r="K100" s="15"/>
      <c r="L100" s="16">
        <v>1.0226</v>
      </c>
      <c r="M100" s="18">
        <f t="shared" si="2"/>
        <v>87.63682</v>
      </c>
      <c r="N100" s="18">
        <f t="shared" si="3"/>
        <v>85.645774000000003</v>
      </c>
      <c r="O100" s="19">
        <v>97</v>
      </c>
      <c r="P100" s="20"/>
    </row>
    <row r="101" spans="1:16" ht="18" customHeight="1">
      <c r="A101" s="8">
        <v>99</v>
      </c>
      <c r="B101" s="27" t="s">
        <v>17</v>
      </c>
      <c r="C101" s="10" t="s">
        <v>18</v>
      </c>
      <c r="D101" s="10" t="s">
        <v>286</v>
      </c>
      <c r="E101" s="20" t="s">
        <v>30</v>
      </c>
      <c r="F101" s="20" t="s">
        <v>287</v>
      </c>
      <c r="G101" s="9" t="s">
        <v>22</v>
      </c>
      <c r="H101" s="11">
        <v>82</v>
      </c>
      <c r="I101" s="15">
        <v>88.6</v>
      </c>
      <c r="J101" s="15"/>
      <c r="K101" s="15"/>
      <c r="L101" s="16">
        <v>0.98370000000000002</v>
      </c>
      <c r="M101" s="18">
        <f t="shared" si="2"/>
        <v>87.155819999999991</v>
      </c>
      <c r="N101" s="18">
        <f t="shared" si="3"/>
        <v>85.609073999999993</v>
      </c>
      <c r="O101" s="19">
        <v>99</v>
      </c>
      <c r="P101" s="20"/>
    </row>
    <row r="102" spans="1:16" ht="18" customHeight="1">
      <c r="A102" s="8">
        <v>100</v>
      </c>
      <c r="B102" s="27" t="s">
        <v>24</v>
      </c>
      <c r="C102" s="10" t="s">
        <v>18</v>
      </c>
      <c r="D102" s="10" t="s">
        <v>288</v>
      </c>
      <c r="E102" s="10" t="s">
        <v>289</v>
      </c>
      <c r="F102" s="10" t="s">
        <v>290</v>
      </c>
      <c r="G102" s="10" t="s">
        <v>22</v>
      </c>
      <c r="H102" s="11">
        <v>82</v>
      </c>
      <c r="I102" s="15">
        <v>85.2</v>
      </c>
      <c r="J102" s="15"/>
      <c r="K102" s="15"/>
      <c r="L102" s="16">
        <v>1.0226</v>
      </c>
      <c r="M102" s="18">
        <f t="shared" si="2"/>
        <v>87.125519999999995</v>
      </c>
      <c r="N102" s="18">
        <f t="shared" si="3"/>
        <v>85.587863999999996</v>
      </c>
      <c r="O102" s="19">
        <v>100</v>
      </c>
      <c r="P102" s="20"/>
    </row>
    <row r="103" spans="1:16" ht="18" customHeight="1">
      <c r="A103" s="8">
        <v>101</v>
      </c>
      <c r="B103" s="27" t="s">
        <v>17</v>
      </c>
      <c r="C103" s="10" t="s">
        <v>18</v>
      </c>
      <c r="D103" s="10" t="s">
        <v>291</v>
      </c>
      <c r="E103" s="10" t="s">
        <v>292</v>
      </c>
      <c r="F103" s="10" t="s">
        <v>293</v>
      </c>
      <c r="G103" s="10" t="s">
        <v>22</v>
      </c>
      <c r="H103" s="11">
        <v>86</v>
      </c>
      <c r="I103" s="15">
        <v>86.8</v>
      </c>
      <c r="J103" s="15"/>
      <c r="K103" s="15"/>
      <c r="L103" s="16">
        <v>0.98370000000000002</v>
      </c>
      <c r="M103" s="18">
        <f t="shared" si="2"/>
        <v>85.385159999999999</v>
      </c>
      <c r="N103" s="18">
        <f t="shared" si="3"/>
        <v>85.569611999999992</v>
      </c>
      <c r="O103" s="19">
        <v>101</v>
      </c>
      <c r="P103" s="20"/>
    </row>
    <row r="104" spans="1:16" ht="18" customHeight="1">
      <c r="A104" s="8">
        <v>102</v>
      </c>
      <c r="B104" s="27" t="s">
        <v>28</v>
      </c>
      <c r="C104" s="10" t="s">
        <v>18</v>
      </c>
      <c r="D104" s="10" t="s">
        <v>294</v>
      </c>
      <c r="E104" s="10" t="s">
        <v>207</v>
      </c>
      <c r="F104" s="10" t="s">
        <v>295</v>
      </c>
      <c r="G104" s="10" t="s">
        <v>22</v>
      </c>
      <c r="H104" s="11">
        <v>80.5</v>
      </c>
      <c r="I104" s="15">
        <v>88.1</v>
      </c>
      <c r="J104" s="15"/>
      <c r="K104" s="15"/>
      <c r="L104" s="16">
        <v>0.99460000000000004</v>
      </c>
      <c r="M104" s="18">
        <f t="shared" si="2"/>
        <v>87.624259999999992</v>
      </c>
      <c r="N104" s="18">
        <f t="shared" si="3"/>
        <v>85.486981999999983</v>
      </c>
      <c r="O104" s="19">
        <v>102</v>
      </c>
      <c r="P104" s="20"/>
    </row>
    <row r="105" spans="1:16" ht="18" customHeight="1">
      <c r="A105" s="8">
        <v>103</v>
      </c>
      <c r="B105" s="27" t="s">
        <v>28</v>
      </c>
      <c r="C105" s="10" t="s">
        <v>18</v>
      </c>
      <c r="D105" s="10" t="s">
        <v>296</v>
      </c>
      <c r="E105" s="20" t="s">
        <v>297</v>
      </c>
      <c r="F105" s="20" t="s">
        <v>298</v>
      </c>
      <c r="G105" s="20" t="s">
        <v>22</v>
      </c>
      <c r="H105" s="11">
        <v>86.5</v>
      </c>
      <c r="I105" s="15">
        <v>85.5</v>
      </c>
      <c r="J105" s="15"/>
      <c r="K105" s="15"/>
      <c r="L105" s="16">
        <v>0.99460000000000004</v>
      </c>
      <c r="M105" s="18">
        <f t="shared" si="2"/>
        <v>85.038300000000007</v>
      </c>
      <c r="N105" s="18">
        <f t="shared" si="3"/>
        <v>85.47681</v>
      </c>
      <c r="O105" s="19">
        <v>103</v>
      </c>
      <c r="P105" s="20"/>
    </row>
    <row r="106" spans="1:16" ht="18" customHeight="1">
      <c r="A106" s="8">
        <v>104</v>
      </c>
      <c r="B106" s="27" t="s">
        <v>28</v>
      </c>
      <c r="C106" s="10" t="s">
        <v>18</v>
      </c>
      <c r="D106" s="10" t="s">
        <v>299</v>
      </c>
      <c r="E106" s="10" t="s">
        <v>94</v>
      </c>
      <c r="F106" s="10" t="s">
        <v>300</v>
      </c>
      <c r="G106" s="10" t="s">
        <v>22</v>
      </c>
      <c r="H106" s="11">
        <v>87</v>
      </c>
      <c r="I106" s="15">
        <v>85.2</v>
      </c>
      <c r="J106" s="15"/>
      <c r="K106" s="15"/>
      <c r="L106" s="16">
        <v>0.99460000000000004</v>
      </c>
      <c r="M106" s="18">
        <f t="shared" si="2"/>
        <v>84.739920000000012</v>
      </c>
      <c r="N106" s="18">
        <f t="shared" si="3"/>
        <v>85.417944000000006</v>
      </c>
      <c r="O106" s="19">
        <v>104</v>
      </c>
      <c r="P106" s="20"/>
    </row>
    <row r="107" spans="1:16" ht="18" customHeight="1">
      <c r="A107" s="8">
        <v>105</v>
      </c>
      <c r="B107" s="27" t="s">
        <v>17</v>
      </c>
      <c r="C107" s="10" t="s">
        <v>18</v>
      </c>
      <c r="D107" s="10" t="s">
        <v>301</v>
      </c>
      <c r="E107" s="10" t="s">
        <v>189</v>
      </c>
      <c r="F107" s="10" t="s">
        <v>302</v>
      </c>
      <c r="G107" s="10" t="s">
        <v>22</v>
      </c>
      <c r="H107" s="11">
        <v>85</v>
      </c>
      <c r="I107" s="15">
        <v>86.9</v>
      </c>
      <c r="J107" s="15"/>
      <c r="K107" s="15"/>
      <c r="L107" s="16">
        <v>0.98370000000000002</v>
      </c>
      <c r="M107" s="18">
        <f t="shared" si="2"/>
        <v>85.483530000000002</v>
      </c>
      <c r="N107" s="18">
        <f t="shared" si="3"/>
        <v>85.338470999999998</v>
      </c>
      <c r="O107" s="19">
        <v>105</v>
      </c>
      <c r="P107" s="20"/>
    </row>
    <row r="108" spans="1:16" ht="18" customHeight="1">
      <c r="A108" s="8">
        <v>106</v>
      </c>
      <c r="B108" s="27" t="s">
        <v>24</v>
      </c>
      <c r="C108" s="10" t="s">
        <v>18</v>
      </c>
      <c r="D108" s="10" t="s">
        <v>303</v>
      </c>
      <c r="E108" s="20" t="s">
        <v>304</v>
      </c>
      <c r="F108" s="20" t="s">
        <v>305</v>
      </c>
      <c r="G108" s="9" t="s">
        <v>22</v>
      </c>
      <c r="H108" s="11">
        <v>84.5</v>
      </c>
      <c r="I108" s="15">
        <v>83.8</v>
      </c>
      <c r="J108" s="15"/>
      <c r="K108" s="15"/>
      <c r="L108" s="16">
        <v>1.0226</v>
      </c>
      <c r="M108" s="18">
        <f t="shared" si="2"/>
        <v>85.693879999999993</v>
      </c>
      <c r="N108" s="18">
        <f t="shared" si="3"/>
        <v>85.335715999999991</v>
      </c>
      <c r="O108" s="19">
        <v>105</v>
      </c>
      <c r="P108" s="20"/>
    </row>
    <row r="109" spans="1:16" ht="18" customHeight="1">
      <c r="A109" s="8">
        <v>107</v>
      </c>
      <c r="B109" s="27" t="s">
        <v>28</v>
      </c>
      <c r="C109" s="10" t="s">
        <v>18</v>
      </c>
      <c r="D109" s="10" t="s">
        <v>306</v>
      </c>
      <c r="E109" s="10" t="s">
        <v>222</v>
      </c>
      <c r="F109" s="10" t="s">
        <v>307</v>
      </c>
      <c r="G109" s="10" t="s">
        <v>22</v>
      </c>
      <c r="H109" s="11">
        <v>85.5</v>
      </c>
      <c r="I109" s="15">
        <v>85.6</v>
      </c>
      <c r="J109" s="15"/>
      <c r="K109" s="15"/>
      <c r="L109" s="16">
        <v>0.99460000000000004</v>
      </c>
      <c r="M109" s="18">
        <f t="shared" si="2"/>
        <v>85.13776</v>
      </c>
      <c r="N109" s="18">
        <f t="shared" si="3"/>
        <v>85.246431999999999</v>
      </c>
      <c r="O109" s="19">
        <v>107</v>
      </c>
      <c r="P109" s="20"/>
    </row>
    <row r="110" spans="1:16" ht="18" customHeight="1">
      <c r="A110" s="8">
        <v>108</v>
      </c>
      <c r="B110" s="27" t="s">
        <v>17</v>
      </c>
      <c r="C110" s="10" t="s">
        <v>18</v>
      </c>
      <c r="D110" s="10" t="s">
        <v>308</v>
      </c>
      <c r="E110" s="10" t="s">
        <v>309</v>
      </c>
      <c r="F110" s="10" t="s">
        <v>310</v>
      </c>
      <c r="G110" s="10" t="s">
        <v>22</v>
      </c>
      <c r="H110" s="11">
        <v>81.5</v>
      </c>
      <c r="I110" s="15">
        <v>88.2</v>
      </c>
      <c r="J110" s="15"/>
      <c r="K110" s="15"/>
      <c r="L110" s="16">
        <v>0.98370000000000002</v>
      </c>
      <c r="M110" s="18">
        <f t="shared" si="2"/>
        <v>86.762340000000009</v>
      </c>
      <c r="N110" s="18">
        <f t="shared" si="3"/>
        <v>85.183638000000002</v>
      </c>
      <c r="O110" s="19">
        <v>108</v>
      </c>
      <c r="P110" s="20"/>
    </row>
    <row r="111" spans="1:16" ht="18" customHeight="1">
      <c r="A111" s="8">
        <v>109</v>
      </c>
      <c r="B111" s="27" t="s">
        <v>24</v>
      </c>
      <c r="C111" s="10" t="s">
        <v>18</v>
      </c>
      <c r="D111" s="10" t="s">
        <v>311</v>
      </c>
      <c r="E111" s="10" t="s">
        <v>189</v>
      </c>
      <c r="F111" s="10" t="s">
        <v>312</v>
      </c>
      <c r="G111" s="10" t="s">
        <v>22</v>
      </c>
      <c r="H111" s="11">
        <v>82.5</v>
      </c>
      <c r="I111" s="15">
        <v>84.3</v>
      </c>
      <c r="J111" s="15"/>
      <c r="K111" s="15"/>
      <c r="L111" s="16">
        <v>1.0226</v>
      </c>
      <c r="M111" s="18">
        <f t="shared" si="2"/>
        <v>86.205179999999999</v>
      </c>
      <c r="N111" s="18">
        <f t="shared" si="3"/>
        <v>85.093626</v>
      </c>
      <c r="O111" s="19">
        <v>109</v>
      </c>
      <c r="P111" s="20"/>
    </row>
    <row r="112" spans="1:16" ht="18" customHeight="1">
      <c r="A112" s="8">
        <v>110</v>
      </c>
      <c r="B112" s="27" t="s">
        <v>28</v>
      </c>
      <c r="C112" s="10" t="s">
        <v>18</v>
      </c>
      <c r="D112" s="10" t="s">
        <v>313</v>
      </c>
      <c r="E112" s="10" t="s">
        <v>314</v>
      </c>
      <c r="F112" s="10" t="s">
        <v>315</v>
      </c>
      <c r="G112" s="10" t="s">
        <v>22</v>
      </c>
      <c r="H112" s="11">
        <v>80.5</v>
      </c>
      <c r="I112" s="15">
        <v>87.4</v>
      </c>
      <c r="J112" s="15"/>
      <c r="K112" s="15"/>
      <c r="L112" s="16">
        <v>0.99460000000000004</v>
      </c>
      <c r="M112" s="18">
        <f t="shared" si="2"/>
        <v>86.92804000000001</v>
      </c>
      <c r="N112" s="18">
        <f t="shared" si="3"/>
        <v>84.999628000000001</v>
      </c>
      <c r="O112" s="19">
        <v>110</v>
      </c>
      <c r="P112" s="20"/>
    </row>
    <row r="113" spans="1:16" ht="18" customHeight="1">
      <c r="A113" s="8">
        <v>111</v>
      </c>
      <c r="B113" s="27" t="s">
        <v>24</v>
      </c>
      <c r="C113" s="10" t="s">
        <v>18</v>
      </c>
      <c r="D113" s="10" t="s">
        <v>316</v>
      </c>
      <c r="E113" s="10" t="s">
        <v>113</v>
      </c>
      <c r="F113" s="10" t="s">
        <v>317</v>
      </c>
      <c r="G113" s="10" t="s">
        <v>22</v>
      </c>
      <c r="H113" s="11">
        <v>86</v>
      </c>
      <c r="I113" s="15">
        <v>82.7</v>
      </c>
      <c r="J113" s="15"/>
      <c r="K113" s="15"/>
      <c r="L113" s="16">
        <v>1.0226</v>
      </c>
      <c r="M113" s="18">
        <f t="shared" si="2"/>
        <v>84.569019999999995</v>
      </c>
      <c r="N113" s="18">
        <f t="shared" si="3"/>
        <v>84.998313999999993</v>
      </c>
      <c r="O113" s="19">
        <v>110</v>
      </c>
      <c r="P113" s="20"/>
    </row>
    <row r="114" spans="1:16" ht="18" customHeight="1">
      <c r="A114" s="8">
        <v>112</v>
      </c>
      <c r="B114" s="27" t="s">
        <v>17</v>
      </c>
      <c r="C114" s="10" t="s">
        <v>18</v>
      </c>
      <c r="D114" s="10" t="s">
        <v>318</v>
      </c>
      <c r="E114" s="38" t="s">
        <v>107</v>
      </c>
      <c r="F114" s="9" t="s">
        <v>319</v>
      </c>
      <c r="G114" s="9" t="s">
        <v>22</v>
      </c>
      <c r="H114" s="11">
        <v>81</v>
      </c>
      <c r="I114" s="15">
        <v>88.1</v>
      </c>
      <c r="J114" s="15"/>
      <c r="K114" s="15"/>
      <c r="L114" s="16">
        <v>0.98370000000000002</v>
      </c>
      <c r="M114" s="18">
        <f t="shared" si="2"/>
        <v>86.663969999999992</v>
      </c>
      <c r="N114" s="18">
        <f t="shared" si="3"/>
        <v>84.964778999999993</v>
      </c>
      <c r="O114" s="19">
        <v>112</v>
      </c>
      <c r="P114" s="20"/>
    </row>
    <row r="115" spans="1:16" ht="18" customHeight="1">
      <c r="A115" s="8">
        <v>113</v>
      </c>
      <c r="B115" s="27" t="s">
        <v>28</v>
      </c>
      <c r="C115" s="10" t="s">
        <v>18</v>
      </c>
      <c r="D115" s="10" t="s">
        <v>320</v>
      </c>
      <c r="E115" s="20" t="s">
        <v>321</v>
      </c>
      <c r="F115" s="9" t="s">
        <v>322</v>
      </c>
      <c r="G115" s="9" t="s">
        <v>22</v>
      </c>
      <c r="H115" s="11">
        <v>84</v>
      </c>
      <c r="I115" s="15">
        <v>85.8</v>
      </c>
      <c r="J115" s="15"/>
      <c r="K115" s="15"/>
      <c r="L115" s="16">
        <v>0.99460000000000004</v>
      </c>
      <c r="M115" s="18">
        <f t="shared" si="2"/>
        <v>85.336680000000001</v>
      </c>
      <c r="N115" s="18">
        <f t="shared" si="3"/>
        <v>84.935676000000001</v>
      </c>
      <c r="O115" s="19">
        <v>113</v>
      </c>
      <c r="P115" s="20"/>
    </row>
    <row r="116" spans="1:16" ht="18" customHeight="1">
      <c r="A116" s="8">
        <v>114</v>
      </c>
      <c r="B116" s="27" t="s">
        <v>24</v>
      </c>
      <c r="C116" s="10" t="s">
        <v>18</v>
      </c>
      <c r="D116" s="10" t="s">
        <v>323</v>
      </c>
      <c r="E116" s="40" t="s">
        <v>324</v>
      </c>
      <c r="F116" s="20" t="s">
        <v>325</v>
      </c>
      <c r="G116" s="20" t="s">
        <v>22</v>
      </c>
      <c r="H116" s="11">
        <v>83.5</v>
      </c>
      <c r="I116" s="15">
        <v>83.6</v>
      </c>
      <c r="J116" s="15"/>
      <c r="K116" s="15"/>
      <c r="L116" s="16">
        <v>1.0226</v>
      </c>
      <c r="M116" s="18">
        <f t="shared" si="2"/>
        <v>85.489359999999991</v>
      </c>
      <c r="N116" s="18">
        <f t="shared" si="3"/>
        <v>84.892551999999995</v>
      </c>
      <c r="O116" s="19">
        <v>114</v>
      </c>
      <c r="P116" s="20"/>
    </row>
    <row r="117" spans="1:16" ht="18" customHeight="1">
      <c r="A117" s="8">
        <v>115</v>
      </c>
      <c r="B117" s="27" t="s">
        <v>24</v>
      </c>
      <c r="C117" s="10" t="s">
        <v>18</v>
      </c>
      <c r="D117" s="10" t="s">
        <v>326</v>
      </c>
      <c r="E117" s="10" t="s">
        <v>327</v>
      </c>
      <c r="F117" s="10" t="s">
        <v>328</v>
      </c>
      <c r="G117" s="10" t="s">
        <v>22</v>
      </c>
      <c r="H117" s="11">
        <v>82.5</v>
      </c>
      <c r="I117" s="15">
        <v>84</v>
      </c>
      <c r="J117" s="15"/>
      <c r="K117" s="15"/>
      <c r="L117" s="16">
        <v>1.0226</v>
      </c>
      <c r="M117" s="18">
        <f t="shared" si="2"/>
        <v>85.898399999999995</v>
      </c>
      <c r="N117" s="18">
        <f t="shared" si="3"/>
        <v>84.878879999999995</v>
      </c>
      <c r="O117" s="19">
        <v>115</v>
      </c>
      <c r="P117" s="20"/>
    </row>
    <row r="118" spans="1:16" ht="18" customHeight="1">
      <c r="A118" s="8">
        <v>116</v>
      </c>
      <c r="B118" s="27" t="s">
        <v>24</v>
      </c>
      <c r="C118" s="10" t="s">
        <v>18</v>
      </c>
      <c r="D118" s="10" t="s">
        <v>329</v>
      </c>
      <c r="E118" s="10" t="s">
        <v>330</v>
      </c>
      <c r="F118" s="10" t="s">
        <v>331</v>
      </c>
      <c r="G118" s="10" t="s">
        <v>22</v>
      </c>
      <c r="H118" s="11">
        <v>83</v>
      </c>
      <c r="I118" s="15">
        <v>83.7</v>
      </c>
      <c r="J118" s="15"/>
      <c r="K118" s="15"/>
      <c r="L118" s="16">
        <v>1.0226</v>
      </c>
      <c r="M118" s="18">
        <f t="shared" si="2"/>
        <v>85.591620000000006</v>
      </c>
      <c r="N118" s="18">
        <f t="shared" si="3"/>
        <v>84.814133999999996</v>
      </c>
      <c r="O118" s="19">
        <v>116</v>
      </c>
      <c r="P118" s="20"/>
    </row>
    <row r="119" spans="1:16" ht="18" customHeight="1">
      <c r="A119" s="8">
        <v>117</v>
      </c>
      <c r="B119" s="27" t="s">
        <v>17</v>
      </c>
      <c r="C119" s="10" t="s">
        <v>18</v>
      </c>
      <c r="D119" s="10" t="s">
        <v>332</v>
      </c>
      <c r="E119" s="9" t="s">
        <v>113</v>
      </c>
      <c r="F119" s="34" t="s">
        <v>333</v>
      </c>
      <c r="G119" s="34" t="s">
        <v>22</v>
      </c>
      <c r="H119" s="11">
        <v>82.5</v>
      </c>
      <c r="I119" s="15">
        <v>87.2</v>
      </c>
      <c r="J119" s="15"/>
      <c r="K119" s="15"/>
      <c r="L119" s="16">
        <v>0.98370000000000002</v>
      </c>
      <c r="M119" s="18">
        <f t="shared" si="2"/>
        <v>85.77864000000001</v>
      </c>
      <c r="N119" s="18">
        <f t="shared" si="3"/>
        <v>84.795048000000008</v>
      </c>
      <c r="O119" s="19">
        <v>117</v>
      </c>
      <c r="P119" s="20"/>
    </row>
    <row r="120" spans="1:16" ht="18" customHeight="1">
      <c r="A120" s="8">
        <v>118</v>
      </c>
      <c r="B120" s="27" t="s">
        <v>24</v>
      </c>
      <c r="C120" s="10" t="s">
        <v>18</v>
      </c>
      <c r="D120" s="10" t="s">
        <v>334</v>
      </c>
      <c r="E120" s="10" t="s">
        <v>278</v>
      </c>
      <c r="F120" s="10" t="s">
        <v>335</v>
      </c>
      <c r="G120" s="10" t="s">
        <v>22</v>
      </c>
      <c r="H120" s="11">
        <v>82.5</v>
      </c>
      <c r="I120" s="15">
        <v>83.8</v>
      </c>
      <c r="J120" s="15"/>
      <c r="K120" s="15"/>
      <c r="L120" s="16">
        <v>1.0226</v>
      </c>
      <c r="M120" s="18">
        <f t="shared" si="2"/>
        <v>85.693879999999993</v>
      </c>
      <c r="N120" s="18">
        <f t="shared" si="3"/>
        <v>84.735715999999996</v>
      </c>
      <c r="O120" s="19">
        <v>118</v>
      </c>
      <c r="P120" s="20"/>
    </row>
    <row r="121" spans="1:16" ht="18" customHeight="1">
      <c r="A121" s="8">
        <v>119</v>
      </c>
      <c r="B121" s="27" t="s">
        <v>24</v>
      </c>
      <c r="C121" s="10" t="s">
        <v>18</v>
      </c>
      <c r="D121" s="10" t="s">
        <v>336</v>
      </c>
      <c r="E121" s="28" t="s">
        <v>337</v>
      </c>
      <c r="F121" s="28" t="s">
        <v>338</v>
      </c>
      <c r="G121" s="20" t="s">
        <v>22</v>
      </c>
      <c r="H121" s="11">
        <v>81</v>
      </c>
      <c r="I121" s="15">
        <v>84.3</v>
      </c>
      <c r="J121" s="15"/>
      <c r="K121" s="15"/>
      <c r="L121" s="16">
        <v>1.0226</v>
      </c>
      <c r="M121" s="18">
        <f t="shared" si="2"/>
        <v>86.205179999999999</v>
      </c>
      <c r="N121" s="18">
        <f t="shared" si="3"/>
        <v>84.643625999999998</v>
      </c>
      <c r="O121" s="19">
        <v>119</v>
      </c>
      <c r="P121" s="20"/>
    </row>
    <row r="122" spans="1:16" ht="18" customHeight="1">
      <c r="A122" s="8">
        <v>120</v>
      </c>
      <c r="B122" s="27" t="s">
        <v>28</v>
      </c>
      <c r="C122" s="10" t="s">
        <v>18</v>
      </c>
      <c r="D122" s="10" t="s">
        <v>339</v>
      </c>
      <c r="E122" s="10" t="s">
        <v>340</v>
      </c>
      <c r="F122" s="10" t="s">
        <v>341</v>
      </c>
      <c r="G122" s="10" t="s">
        <v>22</v>
      </c>
      <c r="H122" s="11">
        <v>81.5</v>
      </c>
      <c r="I122" s="15">
        <v>86.4</v>
      </c>
      <c r="J122" s="15"/>
      <c r="K122" s="15"/>
      <c r="L122" s="16">
        <v>0.99460000000000004</v>
      </c>
      <c r="M122" s="18">
        <f t="shared" si="2"/>
        <v>85.933440000000004</v>
      </c>
      <c r="N122" s="18">
        <f t="shared" si="3"/>
        <v>84.603408000000002</v>
      </c>
      <c r="O122" s="19">
        <v>120</v>
      </c>
      <c r="P122" s="20"/>
    </row>
    <row r="123" spans="1:16" ht="18" customHeight="1">
      <c r="A123" s="8">
        <v>121</v>
      </c>
      <c r="B123" s="27" t="s">
        <v>17</v>
      </c>
      <c r="C123" s="10" t="s">
        <v>18</v>
      </c>
      <c r="D123" s="10" t="s">
        <v>342</v>
      </c>
      <c r="E123" s="10" t="s">
        <v>269</v>
      </c>
      <c r="F123" s="10" t="s">
        <v>343</v>
      </c>
      <c r="G123" s="10" t="s">
        <v>22</v>
      </c>
      <c r="H123" s="11">
        <v>84.5</v>
      </c>
      <c r="I123" s="15">
        <v>86</v>
      </c>
      <c r="J123" s="15"/>
      <c r="K123" s="15"/>
      <c r="L123" s="16">
        <v>0.98370000000000002</v>
      </c>
      <c r="M123" s="18">
        <f t="shared" si="2"/>
        <v>84.598200000000006</v>
      </c>
      <c r="N123" s="18">
        <f t="shared" si="3"/>
        <v>84.568739999999991</v>
      </c>
      <c r="O123" s="19">
        <v>121</v>
      </c>
      <c r="P123" s="20"/>
    </row>
    <row r="124" spans="1:16" ht="18" customHeight="1">
      <c r="A124" s="8">
        <v>122</v>
      </c>
      <c r="B124" s="27" t="s">
        <v>17</v>
      </c>
      <c r="C124" s="10" t="s">
        <v>18</v>
      </c>
      <c r="D124" s="10" t="s">
        <v>344</v>
      </c>
      <c r="E124" s="28" t="s">
        <v>79</v>
      </c>
      <c r="F124" s="28" t="s">
        <v>345</v>
      </c>
      <c r="G124" s="20" t="s">
        <v>22</v>
      </c>
      <c r="H124" s="11">
        <v>88.5</v>
      </c>
      <c r="I124" s="15">
        <v>84.2</v>
      </c>
      <c r="J124" s="15"/>
      <c r="K124" s="15"/>
      <c r="L124" s="16">
        <v>0.98370000000000002</v>
      </c>
      <c r="M124" s="18">
        <f t="shared" si="2"/>
        <v>82.827539999999999</v>
      </c>
      <c r="N124" s="18">
        <f t="shared" si="3"/>
        <v>84.529277999999991</v>
      </c>
      <c r="O124" s="19">
        <v>122</v>
      </c>
      <c r="P124" s="20"/>
    </row>
    <row r="125" spans="1:16" ht="18" customHeight="1">
      <c r="A125" s="8">
        <v>123</v>
      </c>
      <c r="B125" s="27" t="s">
        <v>17</v>
      </c>
      <c r="C125" s="10" t="s">
        <v>18</v>
      </c>
      <c r="D125" s="10" t="s">
        <v>346</v>
      </c>
      <c r="E125" s="10" t="s">
        <v>57</v>
      </c>
      <c r="F125" s="10" t="s">
        <v>347</v>
      </c>
      <c r="G125" s="10" t="s">
        <v>22</v>
      </c>
      <c r="H125" s="11">
        <v>85</v>
      </c>
      <c r="I125" s="15">
        <v>85.6</v>
      </c>
      <c r="J125" s="15"/>
      <c r="K125" s="15"/>
      <c r="L125" s="16">
        <v>0.98370000000000002</v>
      </c>
      <c r="M125" s="18">
        <f t="shared" si="2"/>
        <v>84.204719999999995</v>
      </c>
      <c r="N125" s="18">
        <f t="shared" si="3"/>
        <v>84.443303999999983</v>
      </c>
      <c r="O125" s="19">
        <v>123</v>
      </c>
      <c r="P125" s="20"/>
    </row>
    <row r="126" spans="1:16" ht="18" customHeight="1">
      <c r="A126" s="8">
        <v>124</v>
      </c>
      <c r="B126" s="27" t="s">
        <v>17</v>
      </c>
      <c r="C126" s="10" t="s">
        <v>18</v>
      </c>
      <c r="D126" s="10" t="s">
        <v>348</v>
      </c>
      <c r="E126" s="20" t="s">
        <v>349</v>
      </c>
      <c r="F126" s="9" t="s">
        <v>350</v>
      </c>
      <c r="G126" s="20" t="s">
        <v>22</v>
      </c>
      <c r="H126" s="11">
        <v>85</v>
      </c>
      <c r="I126" s="15">
        <v>85.6</v>
      </c>
      <c r="J126" s="15"/>
      <c r="K126" s="15"/>
      <c r="L126" s="16">
        <v>0.98370000000000002</v>
      </c>
      <c r="M126" s="18">
        <f t="shared" si="2"/>
        <v>84.204719999999995</v>
      </c>
      <c r="N126" s="18">
        <f t="shared" si="3"/>
        <v>84.443303999999983</v>
      </c>
      <c r="O126" s="19">
        <v>123</v>
      </c>
      <c r="P126" s="20"/>
    </row>
    <row r="127" spans="1:16" ht="18" customHeight="1">
      <c r="A127" s="8">
        <v>125</v>
      </c>
      <c r="B127" s="27" t="s">
        <v>28</v>
      </c>
      <c r="C127" s="10" t="s">
        <v>18</v>
      </c>
      <c r="D127" s="10" t="s">
        <v>351</v>
      </c>
      <c r="E127" s="10" t="s">
        <v>76</v>
      </c>
      <c r="F127" s="10" t="s">
        <v>352</v>
      </c>
      <c r="G127" s="10" t="s">
        <v>22</v>
      </c>
      <c r="H127" s="11">
        <v>84</v>
      </c>
      <c r="I127" s="15">
        <v>84.9</v>
      </c>
      <c r="J127" s="15"/>
      <c r="K127" s="15"/>
      <c r="L127" s="16">
        <v>0.99460000000000004</v>
      </c>
      <c r="M127" s="18">
        <f t="shared" si="2"/>
        <v>84.441540000000003</v>
      </c>
      <c r="N127" s="18">
        <f t="shared" si="3"/>
        <v>84.309078</v>
      </c>
      <c r="O127" s="19">
        <v>125</v>
      </c>
      <c r="P127" s="20"/>
    </row>
    <row r="128" spans="1:16" ht="18" customHeight="1">
      <c r="A128" s="8">
        <v>126</v>
      </c>
      <c r="B128" s="27" t="s">
        <v>28</v>
      </c>
      <c r="C128" s="10" t="s">
        <v>18</v>
      </c>
      <c r="D128" s="10" t="s">
        <v>353</v>
      </c>
      <c r="E128" s="10" t="s">
        <v>354</v>
      </c>
      <c r="F128" s="10" t="s">
        <v>355</v>
      </c>
      <c r="G128" s="10" t="s">
        <v>109</v>
      </c>
      <c r="H128" s="11">
        <v>87.5</v>
      </c>
      <c r="I128" s="15">
        <v>83.3</v>
      </c>
      <c r="J128" s="15"/>
      <c r="K128" s="15"/>
      <c r="L128" s="16">
        <v>0.99460000000000004</v>
      </c>
      <c r="M128" s="18">
        <f t="shared" si="2"/>
        <v>82.850179999999995</v>
      </c>
      <c r="N128" s="18">
        <f t="shared" si="3"/>
        <v>84.245125999999999</v>
      </c>
      <c r="O128" s="19">
        <v>126</v>
      </c>
      <c r="P128" s="20"/>
    </row>
    <row r="129" spans="1:16" ht="18" customHeight="1">
      <c r="A129" s="8">
        <v>127</v>
      </c>
      <c r="B129" s="27" t="s">
        <v>28</v>
      </c>
      <c r="C129" s="10" t="s">
        <v>18</v>
      </c>
      <c r="D129" s="10" t="s">
        <v>356</v>
      </c>
      <c r="E129" s="20" t="s">
        <v>113</v>
      </c>
      <c r="F129" s="20" t="s">
        <v>357</v>
      </c>
      <c r="G129" s="20" t="s">
        <v>22</v>
      </c>
      <c r="H129" s="11">
        <v>80.5</v>
      </c>
      <c r="I129" s="15">
        <v>86.1</v>
      </c>
      <c r="J129" s="15"/>
      <c r="K129" s="15"/>
      <c r="L129" s="16">
        <v>0.99460000000000004</v>
      </c>
      <c r="M129" s="18">
        <f t="shared" si="2"/>
        <v>85.635059999999996</v>
      </c>
      <c r="N129" s="18">
        <f t="shared" si="3"/>
        <v>84.09454199999999</v>
      </c>
      <c r="O129" s="19">
        <v>127</v>
      </c>
      <c r="P129" s="20"/>
    </row>
    <row r="130" spans="1:16" ht="18" customHeight="1">
      <c r="A130" s="8">
        <v>128</v>
      </c>
      <c r="B130" s="27" t="s">
        <v>24</v>
      </c>
      <c r="C130" s="10" t="s">
        <v>18</v>
      </c>
      <c r="D130" s="10" t="s">
        <v>358</v>
      </c>
      <c r="E130" s="10" t="s">
        <v>42</v>
      </c>
      <c r="F130" s="10" t="s">
        <v>359</v>
      </c>
      <c r="G130" s="10" t="s">
        <v>22</v>
      </c>
      <c r="H130" s="11">
        <v>80.5</v>
      </c>
      <c r="I130" s="15">
        <v>83.7</v>
      </c>
      <c r="J130" s="15"/>
      <c r="K130" s="15"/>
      <c r="L130" s="16">
        <v>1.0226</v>
      </c>
      <c r="M130" s="18">
        <f t="shared" si="2"/>
        <v>85.591620000000006</v>
      </c>
      <c r="N130" s="18">
        <f t="shared" si="3"/>
        <v>84.064133999999996</v>
      </c>
      <c r="O130" s="19">
        <v>128</v>
      </c>
      <c r="P130" s="20"/>
    </row>
    <row r="131" spans="1:16" ht="18" customHeight="1">
      <c r="A131" s="8">
        <v>129</v>
      </c>
      <c r="B131" s="27" t="s">
        <v>17</v>
      </c>
      <c r="C131" s="10" t="s">
        <v>18</v>
      </c>
      <c r="D131" s="10" t="s">
        <v>360</v>
      </c>
      <c r="E131" s="10" t="s">
        <v>202</v>
      </c>
      <c r="F131" s="10" t="s">
        <v>361</v>
      </c>
      <c r="G131" s="10" t="s">
        <v>22</v>
      </c>
      <c r="H131" s="11">
        <v>85.5</v>
      </c>
      <c r="I131" s="15">
        <v>84.8</v>
      </c>
      <c r="J131" s="15"/>
      <c r="K131" s="15"/>
      <c r="L131" s="16">
        <v>0.98370000000000002</v>
      </c>
      <c r="M131" s="18">
        <f t="shared" ref="M131:M147" si="4">I131*L131</f>
        <v>83.417760000000001</v>
      </c>
      <c r="N131" s="18">
        <f t="shared" ref="N131:N194" si="5">H131*0.3+M131*0.7</f>
        <v>84.042431999999991</v>
      </c>
      <c r="O131" s="19">
        <v>129</v>
      </c>
      <c r="P131" s="20"/>
    </row>
    <row r="132" spans="1:16" ht="18" customHeight="1">
      <c r="A132" s="8">
        <v>130</v>
      </c>
      <c r="B132" s="27" t="s">
        <v>24</v>
      </c>
      <c r="C132" s="10" t="s">
        <v>18</v>
      </c>
      <c r="D132" s="10" t="s">
        <v>362</v>
      </c>
      <c r="E132" s="10" t="s">
        <v>363</v>
      </c>
      <c r="F132" s="10" t="s">
        <v>364</v>
      </c>
      <c r="G132" s="10" t="s">
        <v>22</v>
      </c>
      <c r="H132" s="11">
        <v>82</v>
      </c>
      <c r="I132" s="15">
        <v>82.9</v>
      </c>
      <c r="J132" s="15"/>
      <c r="K132" s="15"/>
      <c r="L132" s="16">
        <v>1.0226</v>
      </c>
      <c r="M132" s="18">
        <f t="shared" si="4"/>
        <v>84.773539999999997</v>
      </c>
      <c r="N132" s="18">
        <f t="shared" si="5"/>
        <v>83.941477999999989</v>
      </c>
      <c r="O132" s="19">
        <v>130</v>
      </c>
      <c r="P132" s="20"/>
    </row>
    <row r="133" spans="1:16" ht="18" customHeight="1">
      <c r="A133" s="8">
        <v>131</v>
      </c>
      <c r="B133" s="27" t="s">
        <v>28</v>
      </c>
      <c r="C133" s="10" t="s">
        <v>18</v>
      </c>
      <c r="D133" s="10" t="s">
        <v>365</v>
      </c>
      <c r="E133" s="10" t="s">
        <v>71</v>
      </c>
      <c r="F133" s="10" t="s">
        <v>366</v>
      </c>
      <c r="G133" s="10" t="s">
        <v>22</v>
      </c>
      <c r="H133" s="11">
        <v>83.5</v>
      </c>
      <c r="I133" s="15">
        <v>84.5</v>
      </c>
      <c r="J133" s="15"/>
      <c r="K133" s="15"/>
      <c r="L133" s="16">
        <v>0.99460000000000004</v>
      </c>
      <c r="M133" s="18">
        <f t="shared" si="4"/>
        <v>84.043700000000001</v>
      </c>
      <c r="N133" s="18">
        <f t="shared" si="5"/>
        <v>83.880589999999998</v>
      </c>
      <c r="O133" s="19">
        <v>131</v>
      </c>
      <c r="P133" s="20"/>
    </row>
    <row r="134" spans="1:16" ht="18" customHeight="1">
      <c r="A134" s="8">
        <v>132</v>
      </c>
      <c r="B134" s="27" t="s">
        <v>17</v>
      </c>
      <c r="C134" s="10" t="s">
        <v>18</v>
      </c>
      <c r="D134" s="10" t="s">
        <v>367</v>
      </c>
      <c r="E134" s="10" t="s">
        <v>122</v>
      </c>
      <c r="F134" s="10" t="s">
        <v>368</v>
      </c>
      <c r="G134" s="10" t="s">
        <v>22</v>
      </c>
      <c r="H134" s="11">
        <v>81.5</v>
      </c>
      <c r="I134" s="15">
        <v>86.2</v>
      </c>
      <c r="J134" s="15"/>
      <c r="K134" s="15"/>
      <c r="L134" s="16">
        <v>0.98370000000000002</v>
      </c>
      <c r="M134" s="18">
        <f t="shared" si="4"/>
        <v>84.794940000000011</v>
      </c>
      <c r="N134" s="18">
        <f t="shared" si="5"/>
        <v>83.806458000000006</v>
      </c>
      <c r="O134" s="19">
        <v>132</v>
      </c>
      <c r="P134" s="20"/>
    </row>
    <row r="135" spans="1:16" ht="18" customHeight="1">
      <c r="A135" s="8">
        <v>133</v>
      </c>
      <c r="B135" s="27" t="s">
        <v>28</v>
      </c>
      <c r="C135" s="10" t="s">
        <v>18</v>
      </c>
      <c r="D135" s="10" t="s">
        <v>369</v>
      </c>
      <c r="E135" s="10" t="s">
        <v>94</v>
      </c>
      <c r="F135" s="10" t="s">
        <v>370</v>
      </c>
      <c r="G135" s="10" t="s">
        <v>22</v>
      </c>
      <c r="H135" s="11">
        <v>80.5</v>
      </c>
      <c r="I135" s="15">
        <v>85.5</v>
      </c>
      <c r="J135" s="15"/>
      <c r="K135" s="15"/>
      <c r="L135" s="16">
        <v>0.99460000000000004</v>
      </c>
      <c r="M135" s="18">
        <f t="shared" si="4"/>
        <v>85.038300000000007</v>
      </c>
      <c r="N135" s="18">
        <f t="shared" si="5"/>
        <v>83.676809999999989</v>
      </c>
      <c r="O135" s="19">
        <v>133</v>
      </c>
      <c r="P135" s="20"/>
    </row>
    <row r="136" spans="1:16" ht="18" customHeight="1">
      <c r="A136" s="8">
        <v>134</v>
      </c>
      <c r="B136" s="27" t="s">
        <v>28</v>
      </c>
      <c r="C136" s="10" t="s">
        <v>18</v>
      </c>
      <c r="D136" s="10" t="s">
        <v>371</v>
      </c>
      <c r="E136" s="10" t="s">
        <v>372</v>
      </c>
      <c r="F136" s="10" t="s">
        <v>373</v>
      </c>
      <c r="G136" s="10" t="s">
        <v>22</v>
      </c>
      <c r="H136" s="11">
        <v>83.5</v>
      </c>
      <c r="I136" s="15">
        <v>84.2</v>
      </c>
      <c r="J136" s="15"/>
      <c r="K136" s="15"/>
      <c r="L136" s="16">
        <v>0.99460000000000004</v>
      </c>
      <c r="M136" s="18">
        <f t="shared" si="4"/>
        <v>83.745320000000007</v>
      </c>
      <c r="N136" s="18">
        <f t="shared" si="5"/>
        <v>83.671723999999998</v>
      </c>
      <c r="O136" s="19">
        <v>134</v>
      </c>
      <c r="P136" s="20"/>
    </row>
    <row r="137" spans="1:16" ht="18" customHeight="1">
      <c r="A137" s="8">
        <v>135</v>
      </c>
      <c r="B137" s="27" t="s">
        <v>28</v>
      </c>
      <c r="C137" s="10" t="s">
        <v>18</v>
      </c>
      <c r="D137" s="10" t="s">
        <v>374</v>
      </c>
      <c r="E137" s="10" t="s">
        <v>375</v>
      </c>
      <c r="F137" s="10" t="s">
        <v>376</v>
      </c>
      <c r="G137" s="10" t="s">
        <v>22</v>
      </c>
      <c r="H137" s="11">
        <v>82</v>
      </c>
      <c r="I137" s="15">
        <v>84.5</v>
      </c>
      <c r="J137" s="15"/>
      <c r="K137" s="15"/>
      <c r="L137" s="16">
        <v>0.99460000000000004</v>
      </c>
      <c r="M137" s="18">
        <f t="shared" si="4"/>
        <v>84.043700000000001</v>
      </c>
      <c r="N137" s="18">
        <f t="shared" si="5"/>
        <v>83.430589999999995</v>
      </c>
      <c r="O137" s="19">
        <v>135</v>
      </c>
      <c r="P137" s="20"/>
    </row>
    <row r="138" spans="1:16" ht="18" customHeight="1">
      <c r="A138" s="8">
        <v>136</v>
      </c>
      <c r="B138" s="27" t="s">
        <v>17</v>
      </c>
      <c r="C138" s="10" t="s">
        <v>18</v>
      </c>
      <c r="D138" s="10" t="s">
        <v>377</v>
      </c>
      <c r="E138" s="10" t="s">
        <v>378</v>
      </c>
      <c r="F138" s="10" t="s">
        <v>379</v>
      </c>
      <c r="G138" s="10" t="s">
        <v>22</v>
      </c>
      <c r="H138" s="11">
        <v>80.5</v>
      </c>
      <c r="I138" s="15">
        <v>86</v>
      </c>
      <c r="J138" s="15"/>
      <c r="K138" s="15"/>
      <c r="L138" s="16">
        <v>0.98370000000000002</v>
      </c>
      <c r="M138" s="18">
        <f t="shared" si="4"/>
        <v>84.598200000000006</v>
      </c>
      <c r="N138" s="18">
        <f t="shared" si="5"/>
        <v>83.368740000000003</v>
      </c>
      <c r="O138" s="19">
        <v>136</v>
      </c>
      <c r="P138" s="20"/>
    </row>
    <row r="139" spans="1:16" ht="18" customHeight="1">
      <c r="A139" s="8">
        <v>137</v>
      </c>
      <c r="B139" s="27" t="s">
        <v>24</v>
      </c>
      <c r="C139" s="10" t="s">
        <v>18</v>
      </c>
      <c r="D139" s="10" t="s">
        <v>380</v>
      </c>
      <c r="E139" s="10" t="s">
        <v>381</v>
      </c>
      <c r="F139" s="10" t="s">
        <v>382</v>
      </c>
      <c r="G139" s="10" t="s">
        <v>22</v>
      </c>
      <c r="H139" s="11">
        <v>86</v>
      </c>
      <c r="I139" s="15">
        <v>80.2</v>
      </c>
      <c r="J139" s="15"/>
      <c r="K139" s="15"/>
      <c r="L139" s="16">
        <v>1.0226</v>
      </c>
      <c r="M139" s="18">
        <f t="shared" si="4"/>
        <v>82.012519999999995</v>
      </c>
      <c r="N139" s="18">
        <f t="shared" si="5"/>
        <v>83.208763999999988</v>
      </c>
      <c r="O139" s="19">
        <v>137</v>
      </c>
      <c r="P139" s="20"/>
    </row>
    <row r="140" spans="1:16" ht="18" customHeight="1">
      <c r="A140" s="8">
        <v>138</v>
      </c>
      <c r="B140" s="27" t="s">
        <v>17</v>
      </c>
      <c r="C140" s="10" t="s">
        <v>18</v>
      </c>
      <c r="D140" s="10" t="s">
        <v>383</v>
      </c>
      <c r="E140" s="9" t="s">
        <v>79</v>
      </c>
      <c r="F140" s="9" t="s">
        <v>384</v>
      </c>
      <c r="G140" s="9" t="s">
        <v>22</v>
      </c>
      <c r="H140" s="11">
        <v>80.5</v>
      </c>
      <c r="I140" s="15">
        <v>85.4</v>
      </c>
      <c r="J140" s="15"/>
      <c r="K140" s="15"/>
      <c r="L140" s="16">
        <v>0.98370000000000002</v>
      </c>
      <c r="M140" s="18">
        <f t="shared" si="4"/>
        <v>84.007980000000003</v>
      </c>
      <c r="N140" s="18">
        <f t="shared" si="5"/>
        <v>82.955585999999997</v>
      </c>
      <c r="O140" s="19">
        <v>138</v>
      </c>
      <c r="P140" s="20"/>
    </row>
    <row r="141" spans="1:16" ht="18" customHeight="1">
      <c r="A141" s="8">
        <v>139</v>
      </c>
      <c r="B141" s="27" t="s">
        <v>17</v>
      </c>
      <c r="C141" s="10" t="s">
        <v>18</v>
      </c>
      <c r="D141" s="10" t="s">
        <v>385</v>
      </c>
      <c r="E141" s="10" t="s">
        <v>386</v>
      </c>
      <c r="F141" s="10" t="s">
        <v>387</v>
      </c>
      <c r="G141" s="10" t="s">
        <v>22</v>
      </c>
      <c r="H141" s="11">
        <v>83.5</v>
      </c>
      <c r="I141" s="15">
        <v>83.4</v>
      </c>
      <c r="J141" s="15"/>
      <c r="K141" s="15"/>
      <c r="L141" s="16">
        <v>0.98370000000000002</v>
      </c>
      <c r="M141" s="18">
        <f t="shared" si="4"/>
        <v>82.040580000000006</v>
      </c>
      <c r="N141" s="18">
        <f t="shared" si="5"/>
        <v>82.478406000000007</v>
      </c>
      <c r="O141" s="19">
        <v>139</v>
      </c>
      <c r="P141" s="20"/>
    </row>
    <row r="142" spans="1:16" ht="18" customHeight="1">
      <c r="A142" s="8">
        <v>140</v>
      </c>
      <c r="B142" s="27" t="s">
        <v>24</v>
      </c>
      <c r="C142" s="10" t="s">
        <v>18</v>
      </c>
      <c r="D142" s="10" t="s">
        <v>388</v>
      </c>
      <c r="E142" s="10" t="s">
        <v>389</v>
      </c>
      <c r="F142" s="10" t="s">
        <v>390</v>
      </c>
      <c r="G142" s="10" t="s">
        <v>22</v>
      </c>
      <c r="H142" s="11">
        <v>81.5</v>
      </c>
      <c r="I142" s="15">
        <v>80.900000000000006</v>
      </c>
      <c r="J142" s="15"/>
      <c r="K142" s="15"/>
      <c r="L142" s="16">
        <v>1.0226</v>
      </c>
      <c r="M142" s="18">
        <f t="shared" si="4"/>
        <v>82.728340000000003</v>
      </c>
      <c r="N142" s="18">
        <f t="shared" si="5"/>
        <v>82.359837999999996</v>
      </c>
      <c r="O142" s="19">
        <v>140</v>
      </c>
      <c r="P142" s="20"/>
    </row>
    <row r="143" spans="1:16" ht="18" customHeight="1">
      <c r="A143" s="8">
        <v>141</v>
      </c>
      <c r="B143" s="27" t="s">
        <v>24</v>
      </c>
      <c r="C143" s="10" t="s">
        <v>18</v>
      </c>
      <c r="D143" s="10" t="s">
        <v>391</v>
      </c>
      <c r="E143" s="10" t="s">
        <v>122</v>
      </c>
      <c r="F143" s="10" t="s">
        <v>392</v>
      </c>
      <c r="G143" s="10" t="s">
        <v>22</v>
      </c>
      <c r="H143" s="11">
        <v>81</v>
      </c>
      <c r="I143" s="15">
        <v>80.8</v>
      </c>
      <c r="J143" s="15"/>
      <c r="K143" s="15"/>
      <c r="L143" s="16">
        <v>1.0226</v>
      </c>
      <c r="M143" s="18">
        <f t="shared" si="4"/>
        <v>82.626079999999988</v>
      </c>
      <c r="N143" s="18">
        <f t="shared" si="5"/>
        <v>82.138255999999984</v>
      </c>
      <c r="O143" s="19">
        <v>141</v>
      </c>
      <c r="P143" s="20"/>
    </row>
    <row r="144" spans="1:16" ht="18" customHeight="1">
      <c r="A144" s="8">
        <v>142</v>
      </c>
      <c r="B144" s="27" t="s">
        <v>24</v>
      </c>
      <c r="C144" s="10" t="s">
        <v>18</v>
      </c>
      <c r="D144" s="10" t="s">
        <v>393</v>
      </c>
      <c r="E144" s="10" t="s">
        <v>394</v>
      </c>
      <c r="F144" s="10" t="s">
        <v>395</v>
      </c>
      <c r="G144" s="10" t="s">
        <v>22</v>
      </c>
      <c r="H144" s="11">
        <v>81</v>
      </c>
      <c r="I144" s="15">
        <v>80</v>
      </c>
      <c r="J144" s="15"/>
      <c r="K144" s="15"/>
      <c r="L144" s="16">
        <v>1.0226</v>
      </c>
      <c r="M144" s="18">
        <f t="shared" si="4"/>
        <v>81.807999999999993</v>
      </c>
      <c r="N144" s="18">
        <f t="shared" si="5"/>
        <v>81.565599999999989</v>
      </c>
      <c r="O144" s="19">
        <v>142</v>
      </c>
      <c r="P144" s="20"/>
    </row>
    <row r="145" spans="1:16" ht="18" customHeight="1">
      <c r="A145" s="8">
        <v>143</v>
      </c>
      <c r="B145" s="27" t="s">
        <v>17</v>
      </c>
      <c r="C145" s="10" t="s">
        <v>18</v>
      </c>
      <c r="D145" s="10" t="s">
        <v>396</v>
      </c>
      <c r="E145" s="9" t="s">
        <v>397</v>
      </c>
      <c r="F145" s="9" t="s">
        <v>398</v>
      </c>
      <c r="G145" s="34" t="s">
        <v>22</v>
      </c>
      <c r="H145" s="11">
        <v>81</v>
      </c>
      <c r="I145" s="15">
        <v>82.4</v>
      </c>
      <c r="J145" s="15"/>
      <c r="K145" s="15"/>
      <c r="L145" s="16">
        <v>0.98370000000000002</v>
      </c>
      <c r="M145" s="18">
        <f t="shared" si="4"/>
        <v>81.056880000000007</v>
      </c>
      <c r="N145" s="18">
        <f t="shared" si="5"/>
        <v>81.039816000000002</v>
      </c>
      <c r="O145" s="19">
        <v>143</v>
      </c>
      <c r="P145" s="20"/>
    </row>
    <row r="146" spans="1:16" ht="18" customHeight="1">
      <c r="A146" s="8">
        <v>144</v>
      </c>
      <c r="B146" s="27" t="s">
        <v>24</v>
      </c>
      <c r="C146" s="10" t="s">
        <v>18</v>
      </c>
      <c r="D146" s="10" t="s">
        <v>399</v>
      </c>
      <c r="E146" s="10" t="s">
        <v>400</v>
      </c>
      <c r="F146" s="10" t="s">
        <v>401</v>
      </c>
      <c r="G146" s="10" t="s">
        <v>22</v>
      </c>
      <c r="H146" s="11">
        <v>83</v>
      </c>
      <c r="I146" s="15">
        <v>78</v>
      </c>
      <c r="J146" s="15"/>
      <c r="K146" s="15"/>
      <c r="L146" s="16">
        <v>1.0226</v>
      </c>
      <c r="M146" s="18">
        <f t="shared" si="4"/>
        <v>79.762799999999999</v>
      </c>
      <c r="N146" s="18">
        <f t="shared" si="5"/>
        <v>80.733959999999996</v>
      </c>
      <c r="O146" s="19">
        <v>144</v>
      </c>
      <c r="P146" s="20"/>
    </row>
    <row r="147" spans="1:16" ht="18" customHeight="1">
      <c r="A147" s="8">
        <v>145</v>
      </c>
      <c r="B147" s="27" t="s">
        <v>24</v>
      </c>
      <c r="C147" s="10" t="s">
        <v>18</v>
      </c>
      <c r="D147" s="10" t="s">
        <v>402</v>
      </c>
      <c r="E147" s="10" t="s">
        <v>167</v>
      </c>
      <c r="F147" s="10" t="s">
        <v>403</v>
      </c>
      <c r="G147" s="10" t="s">
        <v>22</v>
      </c>
      <c r="H147" s="11">
        <v>82</v>
      </c>
      <c r="I147" s="15">
        <v>0</v>
      </c>
      <c r="J147" s="15"/>
      <c r="K147" s="15"/>
      <c r="L147" s="16">
        <v>1.0226</v>
      </c>
      <c r="M147" s="18">
        <f t="shared" si="4"/>
        <v>0</v>
      </c>
      <c r="N147" s="18">
        <f t="shared" si="5"/>
        <v>24.599999999999998</v>
      </c>
      <c r="O147" s="19">
        <v>145</v>
      </c>
      <c r="P147" s="20"/>
    </row>
    <row r="148" spans="1:16" ht="18" customHeight="1">
      <c r="A148" s="8">
        <v>146</v>
      </c>
      <c r="B148" s="8" t="s">
        <v>404</v>
      </c>
      <c r="C148" s="10" t="s">
        <v>405</v>
      </c>
      <c r="D148" s="10" t="s">
        <v>406</v>
      </c>
      <c r="E148" s="20" t="s">
        <v>407</v>
      </c>
      <c r="F148" s="20" t="s">
        <v>408</v>
      </c>
      <c r="G148" s="20" t="s">
        <v>22</v>
      </c>
      <c r="H148" s="11">
        <v>91.5</v>
      </c>
      <c r="I148" s="15">
        <v>91.14</v>
      </c>
      <c r="J148" s="15"/>
      <c r="K148" s="15"/>
      <c r="L148" s="16"/>
      <c r="M148" s="18">
        <f t="shared" ref="M148:M207" si="6">I148</f>
        <v>91.14</v>
      </c>
      <c r="N148" s="18">
        <f t="shared" si="5"/>
        <v>91.24799999999999</v>
      </c>
      <c r="O148" s="19">
        <v>1</v>
      </c>
      <c r="P148" s="20" t="s">
        <v>23</v>
      </c>
    </row>
    <row r="149" spans="1:16" ht="18" customHeight="1">
      <c r="A149" s="8">
        <v>147</v>
      </c>
      <c r="B149" s="8" t="s">
        <v>404</v>
      </c>
      <c r="C149" s="10" t="s">
        <v>405</v>
      </c>
      <c r="D149" s="10" t="s">
        <v>409</v>
      </c>
      <c r="E149" s="20" t="s">
        <v>410</v>
      </c>
      <c r="F149" s="20" t="s">
        <v>411</v>
      </c>
      <c r="G149" s="20" t="s">
        <v>22</v>
      </c>
      <c r="H149" s="11">
        <v>89.5</v>
      </c>
      <c r="I149" s="15">
        <v>91.96</v>
      </c>
      <c r="J149" s="15"/>
      <c r="K149" s="15"/>
      <c r="L149" s="16"/>
      <c r="M149" s="18">
        <f t="shared" si="6"/>
        <v>91.96</v>
      </c>
      <c r="N149" s="18">
        <f t="shared" si="5"/>
        <v>91.22199999999998</v>
      </c>
      <c r="O149" s="19">
        <v>2</v>
      </c>
      <c r="P149" s="20" t="s">
        <v>23</v>
      </c>
    </row>
    <row r="150" spans="1:16" ht="18" customHeight="1">
      <c r="A150" s="8">
        <v>148</v>
      </c>
      <c r="B150" s="8" t="s">
        <v>404</v>
      </c>
      <c r="C150" s="10" t="s">
        <v>405</v>
      </c>
      <c r="D150" s="10" t="s">
        <v>412</v>
      </c>
      <c r="E150" s="20" t="s">
        <v>76</v>
      </c>
      <c r="F150" s="20" t="s">
        <v>413</v>
      </c>
      <c r="G150" s="20" t="s">
        <v>22</v>
      </c>
      <c r="H150" s="11">
        <v>91</v>
      </c>
      <c r="I150" s="15">
        <v>91</v>
      </c>
      <c r="J150" s="15"/>
      <c r="K150" s="15"/>
      <c r="L150" s="16"/>
      <c r="M150" s="18">
        <f t="shared" si="6"/>
        <v>91</v>
      </c>
      <c r="N150" s="18">
        <f t="shared" si="5"/>
        <v>91</v>
      </c>
      <c r="O150" s="19">
        <v>3</v>
      </c>
      <c r="P150" s="20" t="s">
        <v>23</v>
      </c>
    </row>
    <row r="151" spans="1:16" ht="18" customHeight="1">
      <c r="A151" s="8">
        <v>149</v>
      </c>
      <c r="B151" s="8" t="s">
        <v>404</v>
      </c>
      <c r="C151" s="10" t="s">
        <v>405</v>
      </c>
      <c r="D151" s="10" t="s">
        <v>414</v>
      </c>
      <c r="E151" s="10" t="s">
        <v>415</v>
      </c>
      <c r="F151" s="10" t="s">
        <v>416</v>
      </c>
      <c r="G151" s="10" t="s">
        <v>22</v>
      </c>
      <c r="H151" s="11">
        <v>84</v>
      </c>
      <c r="I151" s="15">
        <v>93.66</v>
      </c>
      <c r="J151" s="15"/>
      <c r="K151" s="15"/>
      <c r="L151" s="16"/>
      <c r="M151" s="18">
        <f t="shared" si="6"/>
        <v>93.66</v>
      </c>
      <c r="N151" s="18">
        <f t="shared" si="5"/>
        <v>90.762</v>
      </c>
      <c r="O151" s="19">
        <v>4</v>
      </c>
      <c r="P151" s="20" t="s">
        <v>23</v>
      </c>
    </row>
    <row r="152" spans="1:16" ht="18" customHeight="1">
      <c r="A152" s="8">
        <v>150</v>
      </c>
      <c r="B152" s="8" t="s">
        <v>404</v>
      </c>
      <c r="C152" s="10" t="s">
        <v>405</v>
      </c>
      <c r="D152" s="10" t="s">
        <v>417</v>
      </c>
      <c r="E152" s="9" t="s">
        <v>202</v>
      </c>
      <c r="F152" s="31" t="s">
        <v>418</v>
      </c>
      <c r="G152" s="9" t="s">
        <v>22</v>
      </c>
      <c r="H152" s="11">
        <v>89.5</v>
      </c>
      <c r="I152" s="15">
        <v>91.26</v>
      </c>
      <c r="J152" s="15"/>
      <c r="K152" s="15"/>
      <c r="L152" s="16"/>
      <c r="M152" s="18">
        <f t="shared" si="6"/>
        <v>91.26</v>
      </c>
      <c r="N152" s="18">
        <f t="shared" si="5"/>
        <v>90.731999999999999</v>
      </c>
      <c r="O152" s="19">
        <v>5</v>
      </c>
      <c r="P152" s="20" t="s">
        <v>23</v>
      </c>
    </row>
    <row r="153" spans="1:16" ht="18" customHeight="1">
      <c r="A153" s="8">
        <v>151</v>
      </c>
      <c r="B153" s="8" t="s">
        <v>404</v>
      </c>
      <c r="C153" s="10" t="s">
        <v>405</v>
      </c>
      <c r="D153" s="10" t="s">
        <v>419</v>
      </c>
      <c r="E153" s="41" t="s">
        <v>420</v>
      </c>
      <c r="F153" s="9" t="s">
        <v>421</v>
      </c>
      <c r="G153" s="9" t="s">
        <v>22</v>
      </c>
      <c r="H153" s="11">
        <v>89.5</v>
      </c>
      <c r="I153" s="15">
        <v>90.86</v>
      </c>
      <c r="J153" s="15"/>
      <c r="K153" s="15"/>
      <c r="L153" s="16"/>
      <c r="M153" s="18">
        <f t="shared" si="6"/>
        <v>90.86</v>
      </c>
      <c r="N153" s="18">
        <f t="shared" si="5"/>
        <v>90.451999999999998</v>
      </c>
      <c r="O153" s="19">
        <v>6</v>
      </c>
      <c r="P153" s="20" t="s">
        <v>23</v>
      </c>
    </row>
    <row r="154" spans="1:16" ht="18" customHeight="1">
      <c r="A154" s="8">
        <v>152</v>
      </c>
      <c r="B154" s="8" t="s">
        <v>404</v>
      </c>
      <c r="C154" s="10" t="s">
        <v>405</v>
      </c>
      <c r="D154" s="10" t="s">
        <v>422</v>
      </c>
      <c r="E154" s="35" t="s">
        <v>269</v>
      </c>
      <c r="F154" s="39" t="s">
        <v>64</v>
      </c>
      <c r="G154" s="10" t="s">
        <v>22</v>
      </c>
      <c r="H154" s="11">
        <v>90.5</v>
      </c>
      <c r="I154" s="15">
        <v>90.18</v>
      </c>
      <c r="J154" s="15"/>
      <c r="K154" s="15"/>
      <c r="L154" s="16"/>
      <c r="M154" s="18">
        <f t="shared" si="6"/>
        <v>90.18</v>
      </c>
      <c r="N154" s="18">
        <f t="shared" si="5"/>
        <v>90.275999999999996</v>
      </c>
      <c r="O154" s="19">
        <v>7</v>
      </c>
      <c r="P154" s="20" t="s">
        <v>23</v>
      </c>
    </row>
    <row r="155" spans="1:16" ht="18" customHeight="1">
      <c r="A155" s="8">
        <v>153</v>
      </c>
      <c r="B155" s="8" t="s">
        <v>404</v>
      </c>
      <c r="C155" s="10" t="s">
        <v>405</v>
      </c>
      <c r="D155" s="10" t="s">
        <v>423</v>
      </c>
      <c r="E155" s="20" t="s">
        <v>68</v>
      </c>
      <c r="F155" s="20" t="s">
        <v>424</v>
      </c>
      <c r="G155" s="20" t="s">
        <v>22</v>
      </c>
      <c r="H155" s="11">
        <v>89.5</v>
      </c>
      <c r="I155" s="15">
        <v>89.4</v>
      </c>
      <c r="J155" s="15"/>
      <c r="K155" s="15"/>
      <c r="L155" s="16"/>
      <c r="M155" s="18">
        <f t="shared" si="6"/>
        <v>89.4</v>
      </c>
      <c r="N155" s="18">
        <f t="shared" si="5"/>
        <v>89.429999999999993</v>
      </c>
      <c r="O155" s="19">
        <v>8</v>
      </c>
      <c r="P155" s="20" t="s">
        <v>23</v>
      </c>
    </row>
    <row r="156" spans="1:16" ht="18" customHeight="1">
      <c r="A156" s="8">
        <v>154</v>
      </c>
      <c r="B156" s="8" t="s">
        <v>404</v>
      </c>
      <c r="C156" s="10" t="s">
        <v>405</v>
      </c>
      <c r="D156" s="10" t="s">
        <v>425</v>
      </c>
      <c r="E156" s="31" t="s">
        <v>30</v>
      </c>
      <c r="F156" s="31" t="s">
        <v>426</v>
      </c>
      <c r="G156" s="31" t="s">
        <v>22</v>
      </c>
      <c r="H156" s="11">
        <v>89</v>
      </c>
      <c r="I156" s="15">
        <v>89.24</v>
      </c>
      <c r="J156" s="15"/>
      <c r="K156" s="15"/>
      <c r="L156" s="16"/>
      <c r="M156" s="18">
        <f t="shared" si="6"/>
        <v>89.24</v>
      </c>
      <c r="N156" s="18">
        <f t="shared" si="5"/>
        <v>89.167999999999992</v>
      </c>
      <c r="O156" s="19">
        <v>9</v>
      </c>
      <c r="P156" s="20" t="s">
        <v>23</v>
      </c>
    </row>
    <row r="157" spans="1:16" ht="18" customHeight="1">
      <c r="A157" s="8">
        <v>155</v>
      </c>
      <c r="B157" s="8" t="s">
        <v>404</v>
      </c>
      <c r="C157" s="10" t="s">
        <v>405</v>
      </c>
      <c r="D157" s="10" t="s">
        <v>427</v>
      </c>
      <c r="E157" s="20" t="s">
        <v>60</v>
      </c>
      <c r="F157" s="20" t="s">
        <v>428</v>
      </c>
      <c r="G157" s="20" t="s">
        <v>22</v>
      </c>
      <c r="H157" s="11">
        <v>89.5</v>
      </c>
      <c r="I157" s="15">
        <v>88.84</v>
      </c>
      <c r="J157" s="15"/>
      <c r="K157" s="15"/>
      <c r="L157" s="16"/>
      <c r="M157" s="18">
        <f t="shared" si="6"/>
        <v>88.84</v>
      </c>
      <c r="N157" s="18">
        <f t="shared" si="5"/>
        <v>89.037999999999997</v>
      </c>
      <c r="O157" s="19">
        <v>10</v>
      </c>
      <c r="P157" s="20" t="s">
        <v>23</v>
      </c>
    </row>
    <row r="158" spans="1:16" ht="18" customHeight="1">
      <c r="A158" s="8">
        <v>156</v>
      </c>
      <c r="B158" s="8" t="s">
        <v>404</v>
      </c>
      <c r="C158" s="10" t="s">
        <v>405</v>
      </c>
      <c r="D158" s="10" t="s">
        <v>429</v>
      </c>
      <c r="E158" s="42" t="s">
        <v>199</v>
      </c>
      <c r="F158" s="42" t="s">
        <v>430</v>
      </c>
      <c r="G158" s="43" t="s">
        <v>22</v>
      </c>
      <c r="H158" s="11">
        <v>87.5</v>
      </c>
      <c r="I158" s="15">
        <v>89.54</v>
      </c>
      <c r="J158" s="15"/>
      <c r="K158" s="15"/>
      <c r="L158" s="16"/>
      <c r="M158" s="18">
        <f t="shared" si="6"/>
        <v>89.54</v>
      </c>
      <c r="N158" s="18">
        <f t="shared" si="5"/>
        <v>88.927999999999997</v>
      </c>
      <c r="O158" s="19">
        <v>11</v>
      </c>
      <c r="P158" s="20" t="s">
        <v>23</v>
      </c>
    </row>
    <row r="159" spans="1:16" ht="18" customHeight="1">
      <c r="A159" s="8">
        <v>157</v>
      </c>
      <c r="B159" s="8" t="s">
        <v>404</v>
      </c>
      <c r="C159" s="10" t="s">
        <v>405</v>
      </c>
      <c r="D159" s="10" t="s">
        <v>431</v>
      </c>
      <c r="E159" s="31" t="s">
        <v>432</v>
      </c>
      <c r="F159" s="31" t="s">
        <v>433</v>
      </c>
      <c r="G159" s="31" t="s">
        <v>22</v>
      </c>
      <c r="H159" s="11">
        <v>84</v>
      </c>
      <c r="I159" s="15">
        <v>90.62</v>
      </c>
      <c r="J159" s="15"/>
      <c r="K159" s="15"/>
      <c r="L159" s="16"/>
      <c r="M159" s="18">
        <f t="shared" si="6"/>
        <v>90.62</v>
      </c>
      <c r="N159" s="18">
        <f t="shared" si="5"/>
        <v>88.634</v>
      </c>
      <c r="O159" s="19">
        <v>12</v>
      </c>
      <c r="P159" s="20" t="s">
        <v>23</v>
      </c>
    </row>
    <row r="160" spans="1:16" ht="18" customHeight="1">
      <c r="A160" s="8">
        <v>158</v>
      </c>
      <c r="B160" s="8" t="s">
        <v>404</v>
      </c>
      <c r="C160" s="10" t="s">
        <v>405</v>
      </c>
      <c r="D160" s="10" t="s">
        <v>434</v>
      </c>
      <c r="E160" s="20" t="s">
        <v>330</v>
      </c>
      <c r="F160" s="20" t="s">
        <v>435</v>
      </c>
      <c r="G160" s="20" t="s">
        <v>22</v>
      </c>
      <c r="H160" s="11">
        <v>84</v>
      </c>
      <c r="I160" s="15">
        <v>90.5</v>
      </c>
      <c r="J160" s="15"/>
      <c r="K160" s="15"/>
      <c r="L160" s="16"/>
      <c r="M160" s="18">
        <f t="shared" si="6"/>
        <v>90.5</v>
      </c>
      <c r="N160" s="18">
        <f t="shared" si="5"/>
        <v>88.55</v>
      </c>
      <c r="O160" s="19">
        <v>13</v>
      </c>
      <c r="P160" s="20" t="s">
        <v>23</v>
      </c>
    </row>
    <row r="161" spans="1:16" ht="18" customHeight="1">
      <c r="A161" s="8">
        <v>159</v>
      </c>
      <c r="B161" s="8" t="s">
        <v>404</v>
      </c>
      <c r="C161" s="10" t="s">
        <v>405</v>
      </c>
      <c r="D161" s="10" t="s">
        <v>436</v>
      </c>
      <c r="E161" s="20" t="s">
        <v>235</v>
      </c>
      <c r="F161" s="20" t="s">
        <v>437</v>
      </c>
      <c r="G161" s="20" t="s">
        <v>22</v>
      </c>
      <c r="H161" s="11">
        <v>91.5</v>
      </c>
      <c r="I161" s="15">
        <v>87.12</v>
      </c>
      <c r="J161" s="15"/>
      <c r="K161" s="15"/>
      <c r="L161" s="16"/>
      <c r="M161" s="18">
        <f t="shared" si="6"/>
        <v>87.12</v>
      </c>
      <c r="N161" s="18">
        <f t="shared" si="5"/>
        <v>88.433999999999997</v>
      </c>
      <c r="O161" s="19">
        <v>14</v>
      </c>
      <c r="P161" s="20" t="s">
        <v>23</v>
      </c>
    </row>
    <row r="162" spans="1:16" ht="18" customHeight="1">
      <c r="A162" s="8">
        <v>160</v>
      </c>
      <c r="B162" s="8" t="s">
        <v>404</v>
      </c>
      <c r="C162" s="10" t="s">
        <v>405</v>
      </c>
      <c r="D162" s="10" t="s">
        <v>438</v>
      </c>
      <c r="E162" s="9" t="s">
        <v>439</v>
      </c>
      <c r="F162" s="9" t="s">
        <v>440</v>
      </c>
      <c r="G162" s="9" t="s">
        <v>22</v>
      </c>
      <c r="H162" s="11">
        <v>86.5</v>
      </c>
      <c r="I162" s="15">
        <v>89.24</v>
      </c>
      <c r="J162" s="15"/>
      <c r="K162" s="15"/>
      <c r="L162" s="16"/>
      <c r="M162" s="18">
        <f t="shared" si="6"/>
        <v>89.24</v>
      </c>
      <c r="N162" s="18">
        <f t="shared" si="5"/>
        <v>88.417999999999992</v>
      </c>
      <c r="O162" s="19">
        <v>15</v>
      </c>
      <c r="P162" s="20" t="s">
        <v>23</v>
      </c>
    </row>
    <row r="163" spans="1:16" ht="18" customHeight="1">
      <c r="A163" s="8">
        <v>161</v>
      </c>
      <c r="B163" s="8" t="s">
        <v>404</v>
      </c>
      <c r="C163" s="10" t="s">
        <v>405</v>
      </c>
      <c r="D163" s="10" t="s">
        <v>441</v>
      </c>
      <c r="E163" s="20" t="s">
        <v>104</v>
      </c>
      <c r="F163" s="9" t="s">
        <v>442</v>
      </c>
      <c r="G163" s="9" t="s">
        <v>22</v>
      </c>
      <c r="H163" s="11">
        <v>82</v>
      </c>
      <c r="I163" s="15">
        <v>90.82</v>
      </c>
      <c r="J163" s="15"/>
      <c r="K163" s="15"/>
      <c r="L163" s="16"/>
      <c r="M163" s="18">
        <f t="shared" si="6"/>
        <v>90.82</v>
      </c>
      <c r="N163" s="18">
        <f t="shared" si="5"/>
        <v>88.173999999999992</v>
      </c>
      <c r="O163" s="19">
        <v>16</v>
      </c>
      <c r="P163" s="20" t="s">
        <v>23</v>
      </c>
    </row>
    <row r="164" spans="1:16" ht="18" customHeight="1">
      <c r="A164" s="8">
        <v>162</v>
      </c>
      <c r="B164" s="8" t="s">
        <v>404</v>
      </c>
      <c r="C164" s="10" t="s">
        <v>405</v>
      </c>
      <c r="D164" s="10" t="s">
        <v>443</v>
      </c>
      <c r="E164" s="20" t="s">
        <v>444</v>
      </c>
      <c r="F164" s="20" t="s">
        <v>445</v>
      </c>
      <c r="G164" s="31" t="s">
        <v>22</v>
      </c>
      <c r="H164" s="11">
        <v>91</v>
      </c>
      <c r="I164" s="15">
        <v>86.9</v>
      </c>
      <c r="J164" s="15"/>
      <c r="K164" s="15"/>
      <c r="L164" s="16"/>
      <c r="M164" s="18">
        <f t="shared" si="6"/>
        <v>86.9</v>
      </c>
      <c r="N164" s="18">
        <f t="shared" si="5"/>
        <v>88.13</v>
      </c>
      <c r="O164" s="19">
        <v>17</v>
      </c>
      <c r="P164" s="20" t="s">
        <v>23</v>
      </c>
    </row>
    <row r="165" spans="1:16" ht="18" customHeight="1">
      <c r="A165" s="8">
        <v>163</v>
      </c>
      <c r="B165" s="8" t="s">
        <v>404</v>
      </c>
      <c r="C165" s="10" t="s">
        <v>405</v>
      </c>
      <c r="D165" s="10" t="s">
        <v>446</v>
      </c>
      <c r="E165" s="10" t="s">
        <v>42</v>
      </c>
      <c r="F165" s="44" t="s">
        <v>447</v>
      </c>
      <c r="G165" s="44" t="s">
        <v>22</v>
      </c>
      <c r="H165" s="11">
        <v>87.5</v>
      </c>
      <c r="I165" s="15">
        <v>88.38</v>
      </c>
      <c r="J165" s="15"/>
      <c r="K165" s="15"/>
      <c r="L165" s="16"/>
      <c r="M165" s="18">
        <f t="shared" si="6"/>
        <v>88.38</v>
      </c>
      <c r="N165" s="18">
        <f t="shared" si="5"/>
        <v>88.115999999999985</v>
      </c>
      <c r="O165" s="19">
        <v>18</v>
      </c>
      <c r="P165" s="20" t="s">
        <v>23</v>
      </c>
    </row>
    <row r="166" spans="1:16" ht="18" customHeight="1">
      <c r="A166" s="8">
        <v>164</v>
      </c>
      <c r="B166" s="8" t="s">
        <v>404</v>
      </c>
      <c r="C166" s="10" t="s">
        <v>405</v>
      </c>
      <c r="D166" s="10" t="s">
        <v>448</v>
      </c>
      <c r="E166" s="20" t="s">
        <v>449</v>
      </c>
      <c r="F166" s="20" t="s">
        <v>450</v>
      </c>
      <c r="G166" s="20" t="s">
        <v>22</v>
      </c>
      <c r="H166" s="11">
        <v>89.5</v>
      </c>
      <c r="I166" s="15">
        <v>87.36</v>
      </c>
      <c r="J166" s="15"/>
      <c r="K166" s="15"/>
      <c r="L166" s="16"/>
      <c r="M166" s="18">
        <f t="shared" si="6"/>
        <v>87.36</v>
      </c>
      <c r="N166" s="18">
        <f t="shared" si="5"/>
        <v>88.001999999999995</v>
      </c>
      <c r="O166" s="19">
        <v>19</v>
      </c>
      <c r="P166" s="20" t="s">
        <v>23</v>
      </c>
    </row>
    <row r="167" spans="1:16" ht="18" customHeight="1">
      <c r="A167" s="8">
        <v>165</v>
      </c>
      <c r="B167" s="8" t="s">
        <v>404</v>
      </c>
      <c r="C167" s="10" t="s">
        <v>405</v>
      </c>
      <c r="D167" s="10" t="s">
        <v>451</v>
      </c>
      <c r="E167" s="20" t="s">
        <v>349</v>
      </c>
      <c r="F167" s="9" t="s">
        <v>452</v>
      </c>
      <c r="G167" s="9" t="s">
        <v>22</v>
      </c>
      <c r="H167" s="11">
        <v>86.5</v>
      </c>
      <c r="I167" s="15">
        <v>88.46</v>
      </c>
      <c r="J167" s="15"/>
      <c r="K167" s="15"/>
      <c r="L167" s="16"/>
      <c r="M167" s="18">
        <f t="shared" si="6"/>
        <v>88.46</v>
      </c>
      <c r="N167" s="18">
        <f t="shared" si="5"/>
        <v>87.871999999999986</v>
      </c>
      <c r="O167" s="19">
        <v>20</v>
      </c>
      <c r="P167" s="20"/>
    </row>
    <row r="168" spans="1:16" ht="18" customHeight="1">
      <c r="A168" s="8">
        <v>166</v>
      </c>
      <c r="B168" s="8" t="s">
        <v>404</v>
      </c>
      <c r="C168" s="10" t="s">
        <v>405</v>
      </c>
      <c r="D168" s="10" t="s">
        <v>453</v>
      </c>
      <c r="E168" s="20" t="s">
        <v>227</v>
      </c>
      <c r="F168" s="20" t="s">
        <v>454</v>
      </c>
      <c r="G168" s="20" t="s">
        <v>22</v>
      </c>
      <c r="H168" s="11">
        <v>84.5</v>
      </c>
      <c r="I168" s="15">
        <v>88.98</v>
      </c>
      <c r="J168" s="15"/>
      <c r="K168" s="15"/>
      <c r="L168" s="16"/>
      <c r="M168" s="18">
        <f t="shared" si="6"/>
        <v>88.98</v>
      </c>
      <c r="N168" s="18">
        <f t="shared" si="5"/>
        <v>87.635999999999996</v>
      </c>
      <c r="O168" s="19">
        <v>21</v>
      </c>
      <c r="P168" s="20"/>
    </row>
    <row r="169" spans="1:16" ht="18" customHeight="1">
      <c r="A169" s="8">
        <v>167</v>
      </c>
      <c r="B169" s="8" t="s">
        <v>404</v>
      </c>
      <c r="C169" s="10" t="s">
        <v>405</v>
      </c>
      <c r="D169" s="10" t="s">
        <v>455</v>
      </c>
      <c r="E169" s="20" t="s">
        <v>143</v>
      </c>
      <c r="F169" s="31" t="s">
        <v>456</v>
      </c>
      <c r="G169" s="31" t="s">
        <v>22</v>
      </c>
      <c r="H169" s="11">
        <v>80.5</v>
      </c>
      <c r="I169" s="15">
        <v>90.62</v>
      </c>
      <c r="J169" s="15"/>
      <c r="K169" s="15"/>
      <c r="L169" s="16"/>
      <c r="M169" s="18">
        <f t="shared" si="6"/>
        <v>90.62</v>
      </c>
      <c r="N169" s="18">
        <f t="shared" si="5"/>
        <v>87.584000000000003</v>
      </c>
      <c r="O169" s="19">
        <v>22</v>
      </c>
      <c r="P169" s="20"/>
    </row>
    <row r="170" spans="1:16" ht="18" customHeight="1">
      <c r="A170" s="8">
        <v>168</v>
      </c>
      <c r="B170" s="8" t="s">
        <v>404</v>
      </c>
      <c r="C170" s="10" t="s">
        <v>405</v>
      </c>
      <c r="D170" s="10" t="s">
        <v>457</v>
      </c>
      <c r="E170" s="20" t="s">
        <v>458</v>
      </c>
      <c r="F170" s="9" t="s">
        <v>459</v>
      </c>
      <c r="G170" s="9" t="s">
        <v>22</v>
      </c>
      <c r="H170" s="11">
        <v>83.5</v>
      </c>
      <c r="I170" s="15">
        <v>89.2</v>
      </c>
      <c r="J170" s="15"/>
      <c r="K170" s="15"/>
      <c r="L170" s="16"/>
      <c r="M170" s="18">
        <f t="shared" si="6"/>
        <v>89.2</v>
      </c>
      <c r="N170" s="18">
        <f t="shared" si="5"/>
        <v>87.49</v>
      </c>
      <c r="O170" s="19">
        <v>23</v>
      </c>
      <c r="P170" s="20"/>
    </row>
    <row r="171" spans="1:16" ht="18" customHeight="1">
      <c r="A171" s="8">
        <v>169</v>
      </c>
      <c r="B171" s="8" t="s">
        <v>404</v>
      </c>
      <c r="C171" s="10" t="s">
        <v>405</v>
      </c>
      <c r="D171" s="10" t="s">
        <v>460</v>
      </c>
      <c r="E171" s="20" t="s">
        <v>68</v>
      </c>
      <c r="F171" s="9" t="s">
        <v>461</v>
      </c>
      <c r="G171" s="20" t="s">
        <v>22</v>
      </c>
      <c r="H171" s="11">
        <v>89</v>
      </c>
      <c r="I171" s="15">
        <v>86.76</v>
      </c>
      <c r="J171" s="15"/>
      <c r="K171" s="15"/>
      <c r="L171" s="16"/>
      <c r="M171" s="18">
        <f t="shared" si="6"/>
        <v>86.76</v>
      </c>
      <c r="N171" s="18">
        <f t="shared" si="5"/>
        <v>87.432000000000002</v>
      </c>
      <c r="O171" s="19">
        <v>24</v>
      </c>
      <c r="P171" s="20"/>
    </row>
    <row r="172" spans="1:16" ht="18" customHeight="1">
      <c r="A172" s="8">
        <v>170</v>
      </c>
      <c r="B172" s="8" t="s">
        <v>404</v>
      </c>
      <c r="C172" s="10" t="s">
        <v>405</v>
      </c>
      <c r="D172" s="10" t="s">
        <v>462</v>
      </c>
      <c r="E172" s="36" t="s">
        <v>463</v>
      </c>
      <c r="F172" s="10" t="s">
        <v>464</v>
      </c>
      <c r="G172" s="10" t="s">
        <v>22</v>
      </c>
      <c r="H172" s="11">
        <v>88.5</v>
      </c>
      <c r="I172" s="15">
        <v>86.84</v>
      </c>
      <c r="J172" s="15"/>
      <c r="K172" s="15"/>
      <c r="L172" s="16"/>
      <c r="M172" s="18">
        <f t="shared" si="6"/>
        <v>86.84</v>
      </c>
      <c r="N172" s="18">
        <f t="shared" si="5"/>
        <v>87.337999999999994</v>
      </c>
      <c r="O172" s="19">
        <v>25</v>
      </c>
      <c r="P172" s="20"/>
    </row>
    <row r="173" spans="1:16" ht="18" customHeight="1">
      <c r="A173" s="8">
        <v>171</v>
      </c>
      <c r="B173" s="8" t="s">
        <v>404</v>
      </c>
      <c r="C173" s="10" t="s">
        <v>405</v>
      </c>
      <c r="D173" s="10" t="s">
        <v>465</v>
      </c>
      <c r="E173" s="31" t="s">
        <v>143</v>
      </c>
      <c r="F173" s="31" t="s">
        <v>466</v>
      </c>
      <c r="G173" s="31" t="s">
        <v>22</v>
      </c>
      <c r="H173" s="11">
        <v>86.5</v>
      </c>
      <c r="I173" s="15">
        <v>87.64</v>
      </c>
      <c r="J173" s="15"/>
      <c r="K173" s="15"/>
      <c r="L173" s="16"/>
      <c r="M173" s="18">
        <f t="shared" si="6"/>
        <v>87.64</v>
      </c>
      <c r="N173" s="18">
        <f t="shared" si="5"/>
        <v>87.298000000000002</v>
      </c>
      <c r="O173" s="19">
        <v>26</v>
      </c>
      <c r="P173" s="20"/>
    </row>
    <row r="174" spans="1:16" ht="18" customHeight="1">
      <c r="A174" s="8">
        <v>172</v>
      </c>
      <c r="B174" s="8" t="s">
        <v>404</v>
      </c>
      <c r="C174" s="10" t="s">
        <v>405</v>
      </c>
      <c r="D174" s="10" t="s">
        <v>467</v>
      </c>
      <c r="E174" s="20" t="s">
        <v>468</v>
      </c>
      <c r="F174" s="20" t="s">
        <v>469</v>
      </c>
      <c r="G174" s="20" t="s">
        <v>22</v>
      </c>
      <c r="H174" s="11">
        <v>87</v>
      </c>
      <c r="I174" s="15">
        <v>87.38</v>
      </c>
      <c r="J174" s="15"/>
      <c r="K174" s="15"/>
      <c r="L174" s="16"/>
      <c r="M174" s="18">
        <f t="shared" si="6"/>
        <v>87.38</v>
      </c>
      <c r="N174" s="18">
        <f t="shared" si="5"/>
        <v>87.265999999999991</v>
      </c>
      <c r="O174" s="19">
        <v>27</v>
      </c>
      <c r="P174" s="20"/>
    </row>
    <row r="175" spans="1:16" ht="18" customHeight="1">
      <c r="A175" s="8">
        <v>173</v>
      </c>
      <c r="B175" s="8" t="s">
        <v>404</v>
      </c>
      <c r="C175" s="10" t="s">
        <v>405</v>
      </c>
      <c r="D175" s="10" t="s">
        <v>470</v>
      </c>
      <c r="E175" s="20" t="s">
        <v>463</v>
      </c>
      <c r="F175" s="9" t="s">
        <v>471</v>
      </c>
      <c r="G175" s="9" t="s">
        <v>22</v>
      </c>
      <c r="H175" s="11">
        <v>80.5</v>
      </c>
      <c r="I175" s="15">
        <v>89.98</v>
      </c>
      <c r="J175" s="15"/>
      <c r="K175" s="15"/>
      <c r="L175" s="16"/>
      <c r="M175" s="18">
        <f t="shared" si="6"/>
        <v>89.98</v>
      </c>
      <c r="N175" s="18">
        <f t="shared" si="5"/>
        <v>87.135999999999996</v>
      </c>
      <c r="O175" s="19">
        <v>28</v>
      </c>
      <c r="P175" s="20"/>
    </row>
    <row r="176" spans="1:16" ht="18" customHeight="1">
      <c r="A176" s="8">
        <v>174</v>
      </c>
      <c r="B176" s="8" t="s">
        <v>404</v>
      </c>
      <c r="C176" s="10" t="s">
        <v>405</v>
      </c>
      <c r="D176" s="10" t="s">
        <v>472</v>
      </c>
      <c r="E176" s="45" t="s">
        <v>473</v>
      </c>
      <c r="F176" s="9" t="s">
        <v>474</v>
      </c>
      <c r="G176" s="45" t="s">
        <v>22</v>
      </c>
      <c r="H176" s="11">
        <v>80.5</v>
      </c>
      <c r="I176" s="15">
        <v>89.98</v>
      </c>
      <c r="J176" s="15"/>
      <c r="K176" s="15"/>
      <c r="L176" s="16"/>
      <c r="M176" s="18">
        <f t="shared" si="6"/>
        <v>89.98</v>
      </c>
      <c r="N176" s="18">
        <f t="shared" si="5"/>
        <v>87.135999999999996</v>
      </c>
      <c r="O176" s="19">
        <v>28</v>
      </c>
      <c r="P176" s="20"/>
    </row>
    <row r="177" spans="1:16" ht="18" customHeight="1">
      <c r="A177" s="8">
        <v>175</v>
      </c>
      <c r="B177" s="8" t="s">
        <v>404</v>
      </c>
      <c r="C177" s="10" t="s">
        <v>405</v>
      </c>
      <c r="D177" s="10" t="s">
        <v>475</v>
      </c>
      <c r="E177" s="34" t="s">
        <v>476</v>
      </c>
      <c r="F177" s="20" t="s">
        <v>477</v>
      </c>
      <c r="G177" s="20" t="s">
        <v>22</v>
      </c>
      <c r="H177" s="11">
        <v>90</v>
      </c>
      <c r="I177" s="15">
        <v>85.86</v>
      </c>
      <c r="J177" s="15"/>
      <c r="K177" s="15"/>
      <c r="L177" s="16"/>
      <c r="M177" s="18">
        <f t="shared" si="6"/>
        <v>85.86</v>
      </c>
      <c r="N177" s="18">
        <f t="shared" si="5"/>
        <v>87.102000000000004</v>
      </c>
      <c r="O177" s="19">
        <v>30</v>
      </c>
      <c r="P177" s="20"/>
    </row>
    <row r="178" spans="1:16" ht="18" customHeight="1">
      <c r="A178" s="8">
        <v>176</v>
      </c>
      <c r="B178" s="8" t="s">
        <v>404</v>
      </c>
      <c r="C178" s="10" t="s">
        <v>405</v>
      </c>
      <c r="D178" s="10" t="s">
        <v>478</v>
      </c>
      <c r="E178" s="20" t="s">
        <v>202</v>
      </c>
      <c r="F178" s="20" t="s">
        <v>479</v>
      </c>
      <c r="G178" s="9" t="s">
        <v>22</v>
      </c>
      <c r="H178" s="11">
        <v>85.5</v>
      </c>
      <c r="I178" s="15">
        <v>87.7</v>
      </c>
      <c r="J178" s="15"/>
      <c r="K178" s="15"/>
      <c r="L178" s="16"/>
      <c r="M178" s="18">
        <f t="shared" si="6"/>
        <v>87.7</v>
      </c>
      <c r="N178" s="18">
        <f t="shared" si="5"/>
        <v>87.039999999999992</v>
      </c>
      <c r="O178" s="19">
        <v>31</v>
      </c>
      <c r="P178" s="20"/>
    </row>
    <row r="179" spans="1:16" ht="18" customHeight="1">
      <c r="A179" s="8">
        <v>177</v>
      </c>
      <c r="B179" s="8" t="s">
        <v>404</v>
      </c>
      <c r="C179" s="10" t="s">
        <v>405</v>
      </c>
      <c r="D179" s="10" t="s">
        <v>480</v>
      </c>
      <c r="E179" s="46" t="s">
        <v>481</v>
      </c>
      <c r="F179" s="47" t="s">
        <v>482</v>
      </c>
      <c r="G179" s="47" t="s">
        <v>22</v>
      </c>
      <c r="H179" s="11">
        <v>82.5</v>
      </c>
      <c r="I179" s="15">
        <v>88.92</v>
      </c>
      <c r="J179" s="15"/>
      <c r="K179" s="15"/>
      <c r="L179" s="16"/>
      <c r="M179" s="18">
        <f t="shared" si="6"/>
        <v>88.92</v>
      </c>
      <c r="N179" s="18">
        <f t="shared" si="5"/>
        <v>86.994</v>
      </c>
      <c r="O179" s="19">
        <v>32</v>
      </c>
      <c r="P179" s="20"/>
    </row>
    <row r="180" spans="1:16" ht="18" customHeight="1">
      <c r="A180" s="8">
        <v>178</v>
      </c>
      <c r="B180" s="8" t="s">
        <v>404</v>
      </c>
      <c r="C180" s="10" t="s">
        <v>405</v>
      </c>
      <c r="D180" s="10" t="s">
        <v>483</v>
      </c>
      <c r="E180" s="20" t="s">
        <v>484</v>
      </c>
      <c r="F180" s="20" t="s">
        <v>485</v>
      </c>
      <c r="G180" s="20" t="s">
        <v>22</v>
      </c>
      <c r="H180" s="11">
        <v>82.5</v>
      </c>
      <c r="I180" s="15">
        <v>88.84</v>
      </c>
      <c r="J180" s="15"/>
      <c r="K180" s="15"/>
      <c r="L180" s="16"/>
      <c r="M180" s="18">
        <f t="shared" si="6"/>
        <v>88.84</v>
      </c>
      <c r="N180" s="18">
        <f t="shared" si="5"/>
        <v>86.937999999999988</v>
      </c>
      <c r="O180" s="19">
        <v>33</v>
      </c>
      <c r="P180" s="20"/>
    </row>
    <row r="181" spans="1:16" ht="18" customHeight="1">
      <c r="A181" s="8">
        <v>179</v>
      </c>
      <c r="B181" s="8" t="s">
        <v>404</v>
      </c>
      <c r="C181" s="10" t="s">
        <v>405</v>
      </c>
      <c r="D181" s="10" t="s">
        <v>486</v>
      </c>
      <c r="E181" s="20" t="s">
        <v>202</v>
      </c>
      <c r="F181" s="48" t="s">
        <v>487</v>
      </c>
      <c r="G181" s="20" t="s">
        <v>22</v>
      </c>
      <c r="H181" s="11">
        <v>83</v>
      </c>
      <c r="I181" s="15">
        <v>88.2</v>
      </c>
      <c r="J181" s="15"/>
      <c r="K181" s="15"/>
      <c r="L181" s="16"/>
      <c r="M181" s="18">
        <f t="shared" si="6"/>
        <v>88.2</v>
      </c>
      <c r="N181" s="18">
        <f t="shared" si="5"/>
        <v>86.639999999999986</v>
      </c>
      <c r="O181" s="19">
        <v>34</v>
      </c>
      <c r="P181" s="20"/>
    </row>
    <row r="182" spans="1:16" ht="18" customHeight="1">
      <c r="A182" s="8">
        <v>180</v>
      </c>
      <c r="B182" s="8" t="s">
        <v>404</v>
      </c>
      <c r="C182" s="10" t="s">
        <v>405</v>
      </c>
      <c r="D182" s="10" t="s">
        <v>488</v>
      </c>
      <c r="E182" s="36" t="s">
        <v>254</v>
      </c>
      <c r="F182" s="9" t="s">
        <v>489</v>
      </c>
      <c r="G182" s="10" t="s">
        <v>22</v>
      </c>
      <c r="H182" s="11">
        <v>82</v>
      </c>
      <c r="I182" s="15">
        <v>88.58</v>
      </c>
      <c r="J182" s="15"/>
      <c r="K182" s="15"/>
      <c r="L182" s="16"/>
      <c r="M182" s="18">
        <f t="shared" si="6"/>
        <v>88.58</v>
      </c>
      <c r="N182" s="18">
        <f t="shared" si="5"/>
        <v>86.605999999999995</v>
      </c>
      <c r="O182" s="19">
        <v>35</v>
      </c>
      <c r="P182" s="20"/>
    </row>
    <row r="183" spans="1:16" ht="18" customHeight="1">
      <c r="A183" s="8">
        <v>181</v>
      </c>
      <c r="B183" s="8" t="s">
        <v>404</v>
      </c>
      <c r="C183" s="10" t="s">
        <v>405</v>
      </c>
      <c r="D183" s="10" t="s">
        <v>490</v>
      </c>
      <c r="E183" s="20" t="s">
        <v>68</v>
      </c>
      <c r="F183" s="9" t="s">
        <v>491</v>
      </c>
      <c r="G183" s="20" t="s">
        <v>22</v>
      </c>
      <c r="H183" s="11">
        <v>81.5</v>
      </c>
      <c r="I183" s="15">
        <v>88.68</v>
      </c>
      <c r="J183" s="15"/>
      <c r="K183" s="15"/>
      <c r="L183" s="16"/>
      <c r="M183" s="18">
        <f t="shared" si="6"/>
        <v>88.68</v>
      </c>
      <c r="N183" s="18">
        <f t="shared" si="5"/>
        <v>86.525999999999996</v>
      </c>
      <c r="O183" s="19">
        <v>36</v>
      </c>
      <c r="P183" s="20"/>
    </row>
    <row r="184" spans="1:16" ht="18" customHeight="1">
      <c r="A184" s="8">
        <v>182</v>
      </c>
      <c r="B184" s="8" t="s">
        <v>404</v>
      </c>
      <c r="C184" s="10" t="s">
        <v>405</v>
      </c>
      <c r="D184" s="10" t="s">
        <v>492</v>
      </c>
      <c r="E184" s="20" t="s">
        <v>202</v>
      </c>
      <c r="F184" s="20" t="s">
        <v>493</v>
      </c>
      <c r="G184" s="20" t="s">
        <v>22</v>
      </c>
      <c r="H184" s="11">
        <v>87.5</v>
      </c>
      <c r="I184" s="15">
        <v>85.92</v>
      </c>
      <c r="J184" s="15"/>
      <c r="K184" s="15"/>
      <c r="L184" s="16"/>
      <c r="M184" s="18">
        <f t="shared" si="6"/>
        <v>85.92</v>
      </c>
      <c r="N184" s="18">
        <f t="shared" si="5"/>
        <v>86.394000000000005</v>
      </c>
      <c r="O184" s="19">
        <v>37</v>
      </c>
      <c r="P184" s="20"/>
    </row>
    <row r="185" spans="1:16" ht="18" customHeight="1">
      <c r="A185" s="8">
        <v>183</v>
      </c>
      <c r="B185" s="8" t="s">
        <v>404</v>
      </c>
      <c r="C185" s="10" t="s">
        <v>405</v>
      </c>
      <c r="D185" s="10" t="s">
        <v>494</v>
      </c>
      <c r="E185" s="36" t="s">
        <v>495</v>
      </c>
      <c r="F185" s="10" t="s">
        <v>496</v>
      </c>
      <c r="G185" s="10" t="s">
        <v>109</v>
      </c>
      <c r="H185" s="11">
        <v>80.5</v>
      </c>
      <c r="I185" s="15">
        <v>88.78</v>
      </c>
      <c r="J185" s="15"/>
      <c r="K185" s="15"/>
      <c r="L185" s="16"/>
      <c r="M185" s="18">
        <f t="shared" si="6"/>
        <v>88.78</v>
      </c>
      <c r="N185" s="18">
        <f t="shared" si="5"/>
        <v>86.295999999999992</v>
      </c>
      <c r="O185" s="19">
        <v>38</v>
      </c>
      <c r="P185" s="20"/>
    </row>
    <row r="186" spans="1:16" ht="18" customHeight="1">
      <c r="A186" s="8">
        <v>184</v>
      </c>
      <c r="B186" s="8" t="s">
        <v>404</v>
      </c>
      <c r="C186" s="10" t="s">
        <v>405</v>
      </c>
      <c r="D186" s="10" t="s">
        <v>497</v>
      </c>
      <c r="E186" s="20" t="s">
        <v>498</v>
      </c>
      <c r="F186" s="20" t="s">
        <v>499</v>
      </c>
      <c r="G186" s="9" t="s">
        <v>22</v>
      </c>
      <c r="H186" s="11">
        <v>86.5</v>
      </c>
      <c r="I186" s="15">
        <v>86.14</v>
      </c>
      <c r="J186" s="15"/>
      <c r="K186" s="15"/>
      <c r="L186" s="16"/>
      <c r="M186" s="18">
        <f t="shared" si="6"/>
        <v>86.14</v>
      </c>
      <c r="N186" s="18">
        <f t="shared" si="5"/>
        <v>86.24799999999999</v>
      </c>
      <c r="O186" s="19">
        <v>39</v>
      </c>
      <c r="P186" s="20"/>
    </row>
    <row r="187" spans="1:16" ht="18" customHeight="1">
      <c r="A187" s="8">
        <v>185</v>
      </c>
      <c r="B187" s="8" t="s">
        <v>404</v>
      </c>
      <c r="C187" s="10" t="s">
        <v>405</v>
      </c>
      <c r="D187" s="10" t="s">
        <v>500</v>
      </c>
      <c r="E187" s="20" t="s">
        <v>501</v>
      </c>
      <c r="F187" s="20" t="s">
        <v>502</v>
      </c>
      <c r="G187" s="9" t="s">
        <v>22</v>
      </c>
      <c r="H187" s="11">
        <v>82</v>
      </c>
      <c r="I187" s="15">
        <v>87.98</v>
      </c>
      <c r="J187" s="15"/>
      <c r="K187" s="15"/>
      <c r="L187" s="16"/>
      <c r="M187" s="18">
        <f t="shared" si="6"/>
        <v>87.98</v>
      </c>
      <c r="N187" s="18">
        <f t="shared" si="5"/>
        <v>86.185999999999993</v>
      </c>
      <c r="O187" s="19">
        <v>40</v>
      </c>
      <c r="P187" s="20"/>
    </row>
    <row r="188" spans="1:16" ht="18" customHeight="1">
      <c r="A188" s="8">
        <v>186</v>
      </c>
      <c r="B188" s="8" t="s">
        <v>404</v>
      </c>
      <c r="C188" s="10" t="s">
        <v>405</v>
      </c>
      <c r="D188" s="10" t="s">
        <v>503</v>
      </c>
      <c r="E188" s="36" t="s">
        <v>504</v>
      </c>
      <c r="F188" s="9" t="s">
        <v>505</v>
      </c>
      <c r="G188" s="10" t="s">
        <v>22</v>
      </c>
      <c r="H188" s="11">
        <v>83.5</v>
      </c>
      <c r="I188" s="15">
        <v>87.2</v>
      </c>
      <c r="J188" s="15"/>
      <c r="K188" s="15"/>
      <c r="L188" s="16"/>
      <c r="M188" s="18">
        <f t="shared" si="6"/>
        <v>87.2</v>
      </c>
      <c r="N188" s="18">
        <f t="shared" si="5"/>
        <v>86.09</v>
      </c>
      <c r="O188" s="19">
        <v>41</v>
      </c>
      <c r="P188" s="20"/>
    </row>
    <row r="189" spans="1:16" ht="18" customHeight="1">
      <c r="A189" s="8">
        <v>187</v>
      </c>
      <c r="B189" s="8" t="s">
        <v>404</v>
      </c>
      <c r="C189" s="10" t="s">
        <v>405</v>
      </c>
      <c r="D189" s="10" t="s">
        <v>506</v>
      </c>
      <c r="E189" s="9" t="s">
        <v>507</v>
      </c>
      <c r="F189" s="9" t="s">
        <v>508</v>
      </c>
      <c r="G189" s="9" t="s">
        <v>22</v>
      </c>
      <c r="H189" s="11">
        <v>85</v>
      </c>
      <c r="I189" s="15">
        <v>86.16</v>
      </c>
      <c r="J189" s="15"/>
      <c r="K189" s="15"/>
      <c r="L189" s="16"/>
      <c r="M189" s="18">
        <f t="shared" si="6"/>
        <v>86.16</v>
      </c>
      <c r="N189" s="18">
        <f t="shared" si="5"/>
        <v>85.811999999999983</v>
      </c>
      <c r="O189" s="19">
        <v>42</v>
      </c>
      <c r="P189" s="20"/>
    </row>
    <row r="190" spans="1:16" ht="18" customHeight="1">
      <c r="A190" s="8">
        <v>188</v>
      </c>
      <c r="B190" s="8" t="s">
        <v>404</v>
      </c>
      <c r="C190" s="10" t="s">
        <v>405</v>
      </c>
      <c r="D190" s="10" t="s">
        <v>509</v>
      </c>
      <c r="E190" s="47" t="s">
        <v>473</v>
      </c>
      <c r="F190" s="20" t="s">
        <v>510</v>
      </c>
      <c r="G190" s="47" t="s">
        <v>22</v>
      </c>
      <c r="H190" s="11">
        <v>84.5</v>
      </c>
      <c r="I190" s="15">
        <v>85.94</v>
      </c>
      <c r="J190" s="15"/>
      <c r="K190" s="15"/>
      <c r="L190" s="16"/>
      <c r="M190" s="18">
        <f t="shared" si="6"/>
        <v>85.94</v>
      </c>
      <c r="N190" s="18">
        <f t="shared" si="5"/>
        <v>85.507999999999996</v>
      </c>
      <c r="O190" s="19">
        <v>43</v>
      </c>
      <c r="P190" s="20"/>
    </row>
    <row r="191" spans="1:16" ht="18" customHeight="1">
      <c r="A191" s="8">
        <v>189</v>
      </c>
      <c r="B191" s="8" t="s">
        <v>404</v>
      </c>
      <c r="C191" s="10" t="s">
        <v>405</v>
      </c>
      <c r="D191" s="10" t="s">
        <v>511</v>
      </c>
      <c r="E191" s="9" t="s">
        <v>512</v>
      </c>
      <c r="F191" s="9" t="s">
        <v>513</v>
      </c>
      <c r="G191" s="9" t="s">
        <v>22</v>
      </c>
      <c r="H191" s="11">
        <v>82.5</v>
      </c>
      <c r="I191" s="15">
        <v>86.44</v>
      </c>
      <c r="J191" s="15"/>
      <c r="K191" s="15"/>
      <c r="L191" s="16"/>
      <c r="M191" s="18">
        <f t="shared" si="6"/>
        <v>86.44</v>
      </c>
      <c r="N191" s="18">
        <f t="shared" si="5"/>
        <v>85.257999999999996</v>
      </c>
      <c r="O191" s="19">
        <v>44</v>
      </c>
      <c r="P191" s="20"/>
    </row>
    <row r="192" spans="1:16" ht="18" customHeight="1">
      <c r="A192" s="8">
        <v>190</v>
      </c>
      <c r="B192" s="8" t="s">
        <v>404</v>
      </c>
      <c r="C192" s="10" t="s">
        <v>405</v>
      </c>
      <c r="D192" s="10" t="s">
        <v>514</v>
      </c>
      <c r="E192" s="36" t="s">
        <v>515</v>
      </c>
      <c r="F192" s="10" t="s">
        <v>516</v>
      </c>
      <c r="G192" s="10" t="s">
        <v>22</v>
      </c>
      <c r="H192" s="11">
        <v>83</v>
      </c>
      <c r="I192" s="15">
        <v>86.08</v>
      </c>
      <c r="J192" s="15"/>
      <c r="K192" s="15"/>
      <c r="L192" s="16"/>
      <c r="M192" s="18">
        <f t="shared" si="6"/>
        <v>86.08</v>
      </c>
      <c r="N192" s="18">
        <f t="shared" si="5"/>
        <v>85.155999999999992</v>
      </c>
      <c r="O192" s="19">
        <v>45</v>
      </c>
      <c r="P192" s="20"/>
    </row>
    <row r="193" spans="1:16" ht="18" customHeight="1">
      <c r="A193" s="8">
        <v>191</v>
      </c>
      <c r="B193" s="8" t="s">
        <v>404</v>
      </c>
      <c r="C193" s="10" t="s">
        <v>405</v>
      </c>
      <c r="D193" s="10" t="s">
        <v>517</v>
      </c>
      <c r="E193" s="49" t="s">
        <v>79</v>
      </c>
      <c r="F193" s="49" t="s">
        <v>518</v>
      </c>
      <c r="G193" s="49" t="s">
        <v>109</v>
      </c>
      <c r="H193" s="11">
        <v>82</v>
      </c>
      <c r="I193" s="15">
        <v>86.22</v>
      </c>
      <c r="J193" s="15"/>
      <c r="K193" s="15"/>
      <c r="L193" s="16"/>
      <c r="M193" s="18">
        <f t="shared" si="6"/>
        <v>86.22</v>
      </c>
      <c r="N193" s="18">
        <f t="shared" si="5"/>
        <v>84.953999999999994</v>
      </c>
      <c r="O193" s="19">
        <v>46</v>
      </c>
      <c r="P193" s="20"/>
    </row>
    <row r="194" spans="1:16" ht="18" customHeight="1">
      <c r="A194" s="8">
        <v>192</v>
      </c>
      <c r="B194" s="8" t="s">
        <v>404</v>
      </c>
      <c r="C194" s="10" t="s">
        <v>405</v>
      </c>
      <c r="D194" s="10" t="s">
        <v>519</v>
      </c>
      <c r="E194" s="9" t="s">
        <v>520</v>
      </c>
      <c r="F194" s="9" t="s">
        <v>521</v>
      </c>
      <c r="G194" s="9" t="s">
        <v>22</v>
      </c>
      <c r="H194" s="11">
        <v>93</v>
      </c>
      <c r="I194" s="15">
        <v>81.459999999999994</v>
      </c>
      <c r="J194" s="15"/>
      <c r="K194" s="15"/>
      <c r="L194" s="16"/>
      <c r="M194" s="18">
        <f t="shared" si="6"/>
        <v>81.459999999999994</v>
      </c>
      <c r="N194" s="18">
        <f t="shared" si="5"/>
        <v>84.921999999999997</v>
      </c>
      <c r="O194" s="19">
        <v>47</v>
      </c>
      <c r="P194" s="20"/>
    </row>
    <row r="195" spans="1:16" ht="18" customHeight="1">
      <c r="A195" s="8">
        <v>193</v>
      </c>
      <c r="B195" s="8" t="s">
        <v>404</v>
      </c>
      <c r="C195" s="10" t="s">
        <v>405</v>
      </c>
      <c r="D195" s="10" t="s">
        <v>522</v>
      </c>
      <c r="E195" s="47" t="s">
        <v>523</v>
      </c>
      <c r="F195" s="20" t="s">
        <v>524</v>
      </c>
      <c r="G195" s="47" t="s">
        <v>22</v>
      </c>
      <c r="H195" s="11">
        <v>84.5</v>
      </c>
      <c r="I195" s="15">
        <v>84.62</v>
      </c>
      <c r="J195" s="15"/>
      <c r="K195" s="15"/>
      <c r="L195" s="16"/>
      <c r="M195" s="18">
        <f t="shared" si="6"/>
        <v>84.62</v>
      </c>
      <c r="N195" s="18">
        <f t="shared" ref="N195:N258" si="7">H195*0.3+M195*0.7</f>
        <v>84.584000000000003</v>
      </c>
      <c r="O195" s="19">
        <v>48</v>
      </c>
      <c r="P195" s="20"/>
    </row>
    <row r="196" spans="1:16" ht="18" customHeight="1">
      <c r="A196" s="8">
        <v>194</v>
      </c>
      <c r="B196" s="8" t="s">
        <v>404</v>
      </c>
      <c r="C196" s="10" t="s">
        <v>405</v>
      </c>
      <c r="D196" s="10" t="s">
        <v>525</v>
      </c>
      <c r="E196" s="45" t="s">
        <v>153</v>
      </c>
      <c r="F196" s="9" t="s">
        <v>526</v>
      </c>
      <c r="G196" s="45" t="s">
        <v>22</v>
      </c>
      <c r="H196" s="11">
        <v>81.5</v>
      </c>
      <c r="I196" s="15">
        <v>85.86</v>
      </c>
      <c r="J196" s="15"/>
      <c r="K196" s="15"/>
      <c r="L196" s="16"/>
      <c r="M196" s="18">
        <f t="shared" si="6"/>
        <v>85.86</v>
      </c>
      <c r="N196" s="18">
        <f t="shared" si="7"/>
        <v>84.551999999999992</v>
      </c>
      <c r="O196" s="19">
        <v>49</v>
      </c>
      <c r="P196" s="20"/>
    </row>
    <row r="197" spans="1:16" ht="18" customHeight="1">
      <c r="A197" s="8">
        <v>195</v>
      </c>
      <c r="B197" s="8" t="s">
        <v>404</v>
      </c>
      <c r="C197" s="10" t="s">
        <v>405</v>
      </c>
      <c r="D197" s="10" t="s">
        <v>527</v>
      </c>
      <c r="E197" s="20" t="s">
        <v>272</v>
      </c>
      <c r="F197" s="20" t="s">
        <v>528</v>
      </c>
      <c r="G197" s="20" t="s">
        <v>22</v>
      </c>
      <c r="H197" s="11">
        <v>86</v>
      </c>
      <c r="I197" s="15">
        <v>83.76</v>
      </c>
      <c r="J197" s="15"/>
      <c r="K197" s="15"/>
      <c r="L197" s="16"/>
      <c r="M197" s="18">
        <f t="shared" si="6"/>
        <v>83.76</v>
      </c>
      <c r="N197" s="18">
        <f t="shared" si="7"/>
        <v>84.432000000000002</v>
      </c>
      <c r="O197" s="19">
        <v>50</v>
      </c>
      <c r="P197" s="20"/>
    </row>
    <row r="198" spans="1:16" ht="18" customHeight="1">
      <c r="A198" s="8">
        <v>196</v>
      </c>
      <c r="B198" s="8" t="s">
        <v>404</v>
      </c>
      <c r="C198" s="10" t="s">
        <v>405</v>
      </c>
      <c r="D198" s="10" t="s">
        <v>529</v>
      </c>
      <c r="E198" s="39" t="s">
        <v>269</v>
      </c>
      <c r="F198" s="50" t="s">
        <v>530</v>
      </c>
      <c r="G198" s="50" t="s">
        <v>22</v>
      </c>
      <c r="H198" s="11">
        <v>82.5</v>
      </c>
      <c r="I198" s="15">
        <v>85.1</v>
      </c>
      <c r="J198" s="15"/>
      <c r="K198" s="15"/>
      <c r="L198" s="16"/>
      <c r="M198" s="18">
        <f t="shared" si="6"/>
        <v>85.1</v>
      </c>
      <c r="N198" s="18">
        <f t="shared" si="7"/>
        <v>84.32</v>
      </c>
      <c r="O198" s="19">
        <v>51</v>
      </c>
      <c r="P198" s="20"/>
    </row>
    <row r="199" spans="1:16" ht="18" customHeight="1">
      <c r="A199" s="8">
        <v>197</v>
      </c>
      <c r="B199" s="8" t="s">
        <v>404</v>
      </c>
      <c r="C199" s="10" t="s">
        <v>405</v>
      </c>
      <c r="D199" s="10" t="s">
        <v>531</v>
      </c>
      <c r="E199" s="9" t="s">
        <v>202</v>
      </c>
      <c r="F199" s="9" t="s">
        <v>532</v>
      </c>
      <c r="G199" s="9" t="s">
        <v>22</v>
      </c>
      <c r="H199" s="11">
        <v>85.5</v>
      </c>
      <c r="I199" s="15">
        <v>83.74</v>
      </c>
      <c r="J199" s="15"/>
      <c r="K199" s="15"/>
      <c r="L199" s="16"/>
      <c r="M199" s="18">
        <f t="shared" si="6"/>
        <v>83.74</v>
      </c>
      <c r="N199" s="18">
        <f t="shared" si="7"/>
        <v>84.268000000000001</v>
      </c>
      <c r="O199" s="19">
        <v>52</v>
      </c>
      <c r="P199" s="20"/>
    </row>
    <row r="200" spans="1:16" ht="18" customHeight="1">
      <c r="A200" s="8">
        <v>198</v>
      </c>
      <c r="B200" s="8" t="s">
        <v>404</v>
      </c>
      <c r="C200" s="10" t="s">
        <v>405</v>
      </c>
      <c r="D200" s="10" t="s">
        <v>533</v>
      </c>
      <c r="E200" s="36" t="s">
        <v>534</v>
      </c>
      <c r="F200" s="20" t="s">
        <v>535</v>
      </c>
      <c r="G200" s="10" t="s">
        <v>22</v>
      </c>
      <c r="H200" s="11">
        <v>81</v>
      </c>
      <c r="I200" s="15">
        <v>85.6</v>
      </c>
      <c r="J200" s="15"/>
      <c r="K200" s="15"/>
      <c r="L200" s="16"/>
      <c r="M200" s="18">
        <f t="shared" si="6"/>
        <v>85.6</v>
      </c>
      <c r="N200" s="18">
        <f t="shared" si="7"/>
        <v>84.22</v>
      </c>
      <c r="O200" s="19">
        <v>53</v>
      </c>
      <c r="P200" s="20"/>
    </row>
    <row r="201" spans="1:16" ht="18" customHeight="1">
      <c r="A201" s="8">
        <v>199</v>
      </c>
      <c r="B201" s="8" t="s">
        <v>404</v>
      </c>
      <c r="C201" s="10" t="s">
        <v>405</v>
      </c>
      <c r="D201" s="10" t="s">
        <v>536</v>
      </c>
      <c r="E201" s="20" t="s">
        <v>156</v>
      </c>
      <c r="F201" s="20" t="s">
        <v>537</v>
      </c>
      <c r="G201" s="20" t="s">
        <v>22</v>
      </c>
      <c r="H201" s="11">
        <v>83</v>
      </c>
      <c r="I201" s="15">
        <v>82.76</v>
      </c>
      <c r="J201" s="15"/>
      <c r="K201" s="15"/>
      <c r="L201" s="16"/>
      <c r="M201" s="18">
        <f t="shared" si="6"/>
        <v>82.76</v>
      </c>
      <c r="N201" s="18">
        <f t="shared" si="7"/>
        <v>82.831999999999994</v>
      </c>
      <c r="O201" s="19">
        <v>54</v>
      </c>
      <c r="P201" s="20"/>
    </row>
    <row r="202" spans="1:16" ht="18" customHeight="1">
      <c r="A202" s="8">
        <v>200</v>
      </c>
      <c r="B202" s="8" t="s">
        <v>404</v>
      </c>
      <c r="C202" s="10" t="s">
        <v>405</v>
      </c>
      <c r="D202" s="10" t="s">
        <v>538</v>
      </c>
      <c r="E202" s="9" t="s">
        <v>202</v>
      </c>
      <c r="F202" s="9" t="s">
        <v>539</v>
      </c>
      <c r="G202" s="9" t="s">
        <v>22</v>
      </c>
      <c r="H202" s="11">
        <v>81</v>
      </c>
      <c r="I202" s="15">
        <v>82.28</v>
      </c>
      <c r="J202" s="15"/>
      <c r="K202" s="15"/>
      <c r="L202" s="16"/>
      <c r="M202" s="18">
        <f t="shared" si="6"/>
        <v>82.28</v>
      </c>
      <c r="N202" s="18">
        <f t="shared" si="7"/>
        <v>81.896000000000001</v>
      </c>
      <c r="O202" s="19">
        <v>55</v>
      </c>
      <c r="P202" s="20"/>
    </row>
    <row r="203" spans="1:16" ht="18" customHeight="1">
      <c r="A203" s="8">
        <v>201</v>
      </c>
      <c r="B203" s="8" t="s">
        <v>404</v>
      </c>
      <c r="C203" s="10" t="s">
        <v>405</v>
      </c>
      <c r="D203" s="10" t="s">
        <v>540</v>
      </c>
      <c r="E203" s="9" t="s">
        <v>541</v>
      </c>
      <c r="F203" s="9" t="s">
        <v>542</v>
      </c>
      <c r="G203" s="9" t="s">
        <v>22</v>
      </c>
      <c r="H203" s="11">
        <v>80.5</v>
      </c>
      <c r="I203" s="15">
        <v>82.08</v>
      </c>
      <c r="J203" s="15"/>
      <c r="K203" s="15"/>
      <c r="L203" s="16"/>
      <c r="M203" s="18">
        <f t="shared" si="6"/>
        <v>82.08</v>
      </c>
      <c r="N203" s="18">
        <f t="shared" si="7"/>
        <v>81.605999999999995</v>
      </c>
      <c r="O203" s="19">
        <v>56</v>
      </c>
      <c r="P203" s="20"/>
    </row>
    <row r="204" spans="1:16" ht="18" customHeight="1">
      <c r="A204" s="8">
        <v>202</v>
      </c>
      <c r="B204" s="8" t="s">
        <v>404</v>
      </c>
      <c r="C204" s="10" t="s">
        <v>405</v>
      </c>
      <c r="D204" s="10" t="s">
        <v>543</v>
      </c>
      <c r="E204" s="20" t="s">
        <v>544</v>
      </c>
      <c r="F204" s="47" t="s">
        <v>545</v>
      </c>
      <c r="G204" s="20" t="s">
        <v>109</v>
      </c>
      <c r="H204" s="11">
        <v>83.5</v>
      </c>
      <c r="I204" s="15">
        <v>77.48</v>
      </c>
      <c r="J204" s="15"/>
      <c r="K204" s="15"/>
      <c r="L204" s="16"/>
      <c r="M204" s="18">
        <f t="shared" si="6"/>
        <v>77.48</v>
      </c>
      <c r="N204" s="18">
        <f t="shared" si="7"/>
        <v>79.286000000000001</v>
      </c>
      <c r="O204" s="19">
        <v>57</v>
      </c>
      <c r="P204" s="20"/>
    </row>
    <row r="205" spans="1:16" ht="18" customHeight="1">
      <c r="A205" s="8">
        <v>203</v>
      </c>
      <c r="B205" s="8" t="s">
        <v>404</v>
      </c>
      <c r="C205" s="10" t="s">
        <v>405</v>
      </c>
      <c r="D205" s="10" t="s">
        <v>546</v>
      </c>
      <c r="E205" s="9" t="s">
        <v>45</v>
      </c>
      <c r="F205" s="9" t="s">
        <v>547</v>
      </c>
      <c r="G205" s="9" t="s">
        <v>22</v>
      </c>
      <c r="H205" s="11">
        <v>82.5</v>
      </c>
      <c r="I205" s="15">
        <v>77.540000000000006</v>
      </c>
      <c r="J205" s="15"/>
      <c r="K205" s="15"/>
      <c r="L205" s="16"/>
      <c r="M205" s="18">
        <f t="shared" si="6"/>
        <v>77.540000000000006</v>
      </c>
      <c r="N205" s="18">
        <f t="shared" si="7"/>
        <v>79.027999999999992</v>
      </c>
      <c r="O205" s="19">
        <v>58</v>
      </c>
      <c r="P205" s="20"/>
    </row>
    <row r="206" spans="1:16" ht="18" customHeight="1">
      <c r="A206" s="8">
        <v>204</v>
      </c>
      <c r="B206" s="8" t="s">
        <v>404</v>
      </c>
      <c r="C206" s="10" t="s">
        <v>405</v>
      </c>
      <c r="D206" s="10" t="s">
        <v>548</v>
      </c>
      <c r="E206" s="9" t="s">
        <v>549</v>
      </c>
      <c r="F206" s="9" t="s">
        <v>550</v>
      </c>
      <c r="G206" s="9" t="s">
        <v>22</v>
      </c>
      <c r="H206" s="11">
        <v>86</v>
      </c>
      <c r="I206" s="15">
        <v>73.08</v>
      </c>
      <c r="J206" s="15"/>
      <c r="K206" s="15"/>
      <c r="L206" s="16"/>
      <c r="M206" s="18">
        <f t="shared" si="6"/>
        <v>73.08</v>
      </c>
      <c r="N206" s="18">
        <f t="shared" si="7"/>
        <v>76.956000000000003</v>
      </c>
      <c r="O206" s="19">
        <v>59</v>
      </c>
      <c r="P206" s="20"/>
    </row>
    <row r="207" spans="1:16" ht="18" customHeight="1">
      <c r="A207" s="8">
        <v>205</v>
      </c>
      <c r="B207" s="8" t="s">
        <v>404</v>
      </c>
      <c r="C207" s="10" t="s">
        <v>405</v>
      </c>
      <c r="D207" s="10" t="s">
        <v>551</v>
      </c>
      <c r="E207" s="20" t="s">
        <v>552</v>
      </c>
      <c r="F207" s="20" t="s">
        <v>553</v>
      </c>
      <c r="G207" s="20" t="s">
        <v>22</v>
      </c>
      <c r="H207" s="11">
        <v>80.5</v>
      </c>
      <c r="I207" s="15">
        <v>0</v>
      </c>
      <c r="J207" s="15"/>
      <c r="K207" s="15"/>
      <c r="L207" s="16"/>
      <c r="M207" s="18">
        <f t="shared" si="6"/>
        <v>0</v>
      </c>
      <c r="N207" s="18">
        <f t="shared" si="7"/>
        <v>24.15</v>
      </c>
      <c r="O207" s="19">
        <v>60</v>
      </c>
      <c r="P207" s="20"/>
    </row>
    <row r="208" spans="1:16" ht="18" customHeight="1">
      <c r="A208" s="8">
        <v>206</v>
      </c>
      <c r="B208" s="27" t="s">
        <v>554</v>
      </c>
      <c r="C208" s="10" t="s">
        <v>555</v>
      </c>
      <c r="D208" s="10" t="s">
        <v>556</v>
      </c>
      <c r="E208" s="10" t="s">
        <v>82</v>
      </c>
      <c r="F208" s="10" t="s">
        <v>557</v>
      </c>
      <c r="G208" s="10" t="s">
        <v>109</v>
      </c>
      <c r="H208" s="11">
        <v>92</v>
      </c>
      <c r="I208" s="15">
        <v>86.1</v>
      </c>
      <c r="J208" s="15"/>
      <c r="K208" s="15"/>
      <c r="L208" s="16">
        <v>1.0147999999999999</v>
      </c>
      <c r="M208" s="18">
        <f t="shared" ref="M208:M271" si="8">I208*L208</f>
        <v>87.374279999999985</v>
      </c>
      <c r="N208" s="18">
        <f t="shared" si="7"/>
        <v>88.761995999999982</v>
      </c>
      <c r="O208" s="19">
        <v>1</v>
      </c>
      <c r="P208" s="20" t="s">
        <v>23</v>
      </c>
    </row>
    <row r="209" spans="1:16" ht="18" customHeight="1">
      <c r="A209" s="8">
        <v>207</v>
      </c>
      <c r="B209" s="27" t="s">
        <v>554</v>
      </c>
      <c r="C209" s="10" t="s">
        <v>555</v>
      </c>
      <c r="D209" s="10" t="s">
        <v>558</v>
      </c>
      <c r="E209" s="10" t="s">
        <v>227</v>
      </c>
      <c r="F209" s="10" t="s">
        <v>559</v>
      </c>
      <c r="G209" s="10" t="s">
        <v>22</v>
      </c>
      <c r="H209" s="11">
        <v>71</v>
      </c>
      <c r="I209" s="15">
        <v>90</v>
      </c>
      <c r="J209" s="15"/>
      <c r="K209" s="15"/>
      <c r="L209" s="16">
        <v>1.0147999999999999</v>
      </c>
      <c r="M209" s="18">
        <f t="shared" si="8"/>
        <v>91.331999999999994</v>
      </c>
      <c r="N209" s="18">
        <f t="shared" si="7"/>
        <v>85.232399999999998</v>
      </c>
      <c r="O209" s="19">
        <v>2</v>
      </c>
      <c r="P209" s="20" t="s">
        <v>23</v>
      </c>
    </row>
    <row r="210" spans="1:16" ht="18" customHeight="1">
      <c r="A210" s="8">
        <v>208</v>
      </c>
      <c r="B210" s="27" t="s">
        <v>554</v>
      </c>
      <c r="C210" s="10" t="s">
        <v>555</v>
      </c>
      <c r="D210" s="10" t="s">
        <v>560</v>
      </c>
      <c r="E210" s="10" t="s">
        <v>289</v>
      </c>
      <c r="F210" s="10" t="s">
        <v>561</v>
      </c>
      <c r="G210" s="10" t="s">
        <v>109</v>
      </c>
      <c r="H210" s="11">
        <v>72</v>
      </c>
      <c r="I210" s="15">
        <v>87.92</v>
      </c>
      <c r="J210" s="15"/>
      <c r="K210" s="15"/>
      <c r="L210" s="16">
        <v>1.0147999999999999</v>
      </c>
      <c r="M210" s="18">
        <f t="shared" si="8"/>
        <v>89.221215999999998</v>
      </c>
      <c r="N210" s="18">
        <f t="shared" si="7"/>
        <v>84.054851199999987</v>
      </c>
      <c r="O210" s="19">
        <v>3</v>
      </c>
      <c r="P210" s="20" t="s">
        <v>23</v>
      </c>
    </row>
    <row r="211" spans="1:16" ht="18" customHeight="1">
      <c r="A211" s="8">
        <v>209</v>
      </c>
      <c r="B211" s="27" t="s">
        <v>554</v>
      </c>
      <c r="C211" s="10" t="s">
        <v>555</v>
      </c>
      <c r="D211" s="10" t="s">
        <v>562</v>
      </c>
      <c r="E211" s="10" t="s">
        <v>563</v>
      </c>
      <c r="F211" s="10" t="s">
        <v>564</v>
      </c>
      <c r="G211" s="10" t="s">
        <v>22</v>
      </c>
      <c r="H211" s="11">
        <v>68</v>
      </c>
      <c r="I211" s="15">
        <v>88.42</v>
      </c>
      <c r="J211" s="15"/>
      <c r="K211" s="15"/>
      <c r="L211" s="16">
        <v>1.0147999999999999</v>
      </c>
      <c r="M211" s="18">
        <f t="shared" si="8"/>
        <v>89.728615999999988</v>
      </c>
      <c r="N211" s="18">
        <f t="shared" si="7"/>
        <v>83.210031199999989</v>
      </c>
      <c r="O211" s="19">
        <v>4</v>
      </c>
      <c r="P211" s="20" t="s">
        <v>23</v>
      </c>
    </row>
    <row r="212" spans="1:16" ht="18" customHeight="1">
      <c r="A212" s="8">
        <v>210</v>
      </c>
      <c r="B212" s="27" t="s">
        <v>554</v>
      </c>
      <c r="C212" s="10" t="s">
        <v>555</v>
      </c>
      <c r="D212" s="10" t="s">
        <v>565</v>
      </c>
      <c r="E212" s="10" t="s">
        <v>189</v>
      </c>
      <c r="F212" s="10" t="s">
        <v>566</v>
      </c>
      <c r="G212" s="10" t="s">
        <v>22</v>
      </c>
      <c r="H212" s="11">
        <v>68</v>
      </c>
      <c r="I212" s="15">
        <v>87.6</v>
      </c>
      <c r="J212" s="15"/>
      <c r="K212" s="15"/>
      <c r="L212" s="16">
        <v>1.0147999999999999</v>
      </c>
      <c r="M212" s="18">
        <f t="shared" si="8"/>
        <v>88.896479999999983</v>
      </c>
      <c r="N212" s="18">
        <f t="shared" si="7"/>
        <v>82.627535999999992</v>
      </c>
      <c r="O212" s="19">
        <v>5</v>
      </c>
      <c r="P212" s="20" t="s">
        <v>23</v>
      </c>
    </row>
    <row r="213" spans="1:16" ht="18" customHeight="1">
      <c r="A213" s="8">
        <v>211</v>
      </c>
      <c r="B213" s="27" t="s">
        <v>554</v>
      </c>
      <c r="C213" s="10" t="s">
        <v>555</v>
      </c>
      <c r="D213" s="10" t="s">
        <v>567</v>
      </c>
      <c r="E213" s="10" t="s">
        <v>568</v>
      </c>
      <c r="F213" s="10" t="s">
        <v>569</v>
      </c>
      <c r="G213" s="10" t="s">
        <v>22</v>
      </c>
      <c r="H213" s="11">
        <v>60</v>
      </c>
      <c r="I213" s="15">
        <v>90.54</v>
      </c>
      <c r="J213" s="15"/>
      <c r="K213" s="15"/>
      <c r="L213" s="16">
        <v>1.0147999999999999</v>
      </c>
      <c r="M213" s="18">
        <f t="shared" si="8"/>
        <v>91.879992000000001</v>
      </c>
      <c r="N213" s="18">
        <f t="shared" si="7"/>
        <v>82.315994399999994</v>
      </c>
      <c r="O213" s="19">
        <v>6</v>
      </c>
      <c r="P213" s="20" t="s">
        <v>23</v>
      </c>
    </row>
    <row r="214" spans="1:16" ht="18" customHeight="1">
      <c r="A214" s="8">
        <v>212</v>
      </c>
      <c r="B214" s="27" t="s">
        <v>570</v>
      </c>
      <c r="C214" s="10" t="s">
        <v>555</v>
      </c>
      <c r="D214" s="10" t="s">
        <v>571</v>
      </c>
      <c r="E214" s="10" t="s">
        <v>202</v>
      </c>
      <c r="F214" s="10" t="s">
        <v>572</v>
      </c>
      <c r="G214" s="10" t="s">
        <v>22</v>
      </c>
      <c r="H214" s="11">
        <v>63</v>
      </c>
      <c r="I214" s="15">
        <v>91.74</v>
      </c>
      <c r="J214" s="15"/>
      <c r="K214" s="15"/>
      <c r="L214" s="16">
        <v>0.98509999999999998</v>
      </c>
      <c r="M214" s="18">
        <f t="shared" si="8"/>
        <v>90.373073999999988</v>
      </c>
      <c r="N214" s="18">
        <f t="shared" si="7"/>
        <v>82.161151799999985</v>
      </c>
      <c r="O214" s="19">
        <v>7</v>
      </c>
      <c r="P214" s="20" t="s">
        <v>23</v>
      </c>
    </row>
    <row r="215" spans="1:16" ht="18" customHeight="1">
      <c r="A215" s="8">
        <v>213</v>
      </c>
      <c r="B215" s="27" t="s">
        <v>554</v>
      </c>
      <c r="C215" s="10" t="s">
        <v>555</v>
      </c>
      <c r="D215" s="10" t="s">
        <v>573</v>
      </c>
      <c r="E215" s="10" t="s">
        <v>76</v>
      </c>
      <c r="F215" s="10" t="s">
        <v>574</v>
      </c>
      <c r="G215" s="10" t="s">
        <v>22</v>
      </c>
      <c r="H215" s="11">
        <v>52</v>
      </c>
      <c r="I215" s="15">
        <v>93.62</v>
      </c>
      <c r="J215" s="15"/>
      <c r="K215" s="15"/>
      <c r="L215" s="16">
        <v>1.0147999999999999</v>
      </c>
      <c r="M215" s="18">
        <f t="shared" si="8"/>
        <v>95.005575999999991</v>
      </c>
      <c r="N215" s="18">
        <f t="shared" si="7"/>
        <v>82.103903199999991</v>
      </c>
      <c r="O215" s="19">
        <v>8</v>
      </c>
      <c r="P215" s="20" t="s">
        <v>23</v>
      </c>
    </row>
    <row r="216" spans="1:16" ht="18" customHeight="1">
      <c r="A216" s="8">
        <v>214</v>
      </c>
      <c r="B216" s="27" t="s">
        <v>570</v>
      </c>
      <c r="C216" s="10" t="s">
        <v>555</v>
      </c>
      <c r="D216" s="10" t="s">
        <v>575</v>
      </c>
      <c r="E216" s="10" t="s">
        <v>54</v>
      </c>
      <c r="F216" s="10" t="s">
        <v>576</v>
      </c>
      <c r="G216" s="10" t="s">
        <v>22</v>
      </c>
      <c r="H216" s="11">
        <v>65</v>
      </c>
      <c r="I216" s="15">
        <v>90.46</v>
      </c>
      <c r="J216" s="15"/>
      <c r="K216" s="15"/>
      <c r="L216" s="16">
        <v>0.98509999999999998</v>
      </c>
      <c r="M216" s="18">
        <f t="shared" si="8"/>
        <v>89.112145999999996</v>
      </c>
      <c r="N216" s="18">
        <f t="shared" si="7"/>
        <v>81.878502199999986</v>
      </c>
      <c r="O216" s="19">
        <v>9</v>
      </c>
      <c r="P216" s="20" t="s">
        <v>23</v>
      </c>
    </row>
    <row r="217" spans="1:16" ht="18" customHeight="1">
      <c r="A217" s="8">
        <v>215</v>
      </c>
      <c r="B217" s="27" t="s">
        <v>554</v>
      </c>
      <c r="C217" s="10" t="s">
        <v>555</v>
      </c>
      <c r="D217" s="10" t="s">
        <v>577</v>
      </c>
      <c r="E217" s="10" t="s">
        <v>578</v>
      </c>
      <c r="F217" s="10" t="s">
        <v>579</v>
      </c>
      <c r="G217" s="10" t="s">
        <v>22</v>
      </c>
      <c r="H217" s="11">
        <v>63</v>
      </c>
      <c r="I217" s="15">
        <v>88.44</v>
      </c>
      <c r="J217" s="15"/>
      <c r="K217" s="15"/>
      <c r="L217" s="16">
        <v>1.0147999999999999</v>
      </c>
      <c r="M217" s="18">
        <f t="shared" si="8"/>
        <v>89.74891199999999</v>
      </c>
      <c r="N217" s="18">
        <f t="shared" si="7"/>
        <v>81.72423839999999</v>
      </c>
      <c r="O217" s="19">
        <v>10</v>
      </c>
      <c r="P217" s="20" t="s">
        <v>23</v>
      </c>
    </row>
    <row r="218" spans="1:16" ht="18" customHeight="1">
      <c r="A218" s="8">
        <v>216</v>
      </c>
      <c r="B218" s="27" t="s">
        <v>554</v>
      </c>
      <c r="C218" s="10" t="s">
        <v>555</v>
      </c>
      <c r="D218" s="10" t="s">
        <v>580</v>
      </c>
      <c r="E218" s="10" t="s">
        <v>581</v>
      </c>
      <c r="F218" s="10" t="s">
        <v>582</v>
      </c>
      <c r="G218" s="10" t="s">
        <v>22</v>
      </c>
      <c r="H218" s="11">
        <v>61</v>
      </c>
      <c r="I218" s="15">
        <v>88.9</v>
      </c>
      <c r="J218" s="15"/>
      <c r="K218" s="15"/>
      <c r="L218" s="16">
        <v>1.0147999999999999</v>
      </c>
      <c r="M218" s="18">
        <f t="shared" si="8"/>
        <v>90.215720000000005</v>
      </c>
      <c r="N218" s="18">
        <f t="shared" si="7"/>
        <v>81.451003999999998</v>
      </c>
      <c r="O218" s="19">
        <v>11</v>
      </c>
      <c r="P218" s="20" t="s">
        <v>23</v>
      </c>
    </row>
    <row r="219" spans="1:16" ht="18" customHeight="1">
      <c r="A219" s="8">
        <v>217</v>
      </c>
      <c r="B219" s="27" t="s">
        <v>570</v>
      </c>
      <c r="C219" s="10" t="s">
        <v>555</v>
      </c>
      <c r="D219" s="10" t="s">
        <v>583</v>
      </c>
      <c r="E219" s="10" t="s">
        <v>473</v>
      </c>
      <c r="F219" s="10" t="s">
        <v>584</v>
      </c>
      <c r="G219" s="10" t="s">
        <v>22</v>
      </c>
      <c r="H219" s="11">
        <v>62</v>
      </c>
      <c r="I219" s="15">
        <v>90.56</v>
      </c>
      <c r="J219" s="15"/>
      <c r="K219" s="15"/>
      <c r="L219" s="16">
        <v>0.98509999999999998</v>
      </c>
      <c r="M219" s="18">
        <f t="shared" si="8"/>
        <v>89.210656</v>
      </c>
      <c r="N219" s="18">
        <f t="shared" si="7"/>
        <v>81.047459199999992</v>
      </c>
      <c r="O219" s="19">
        <v>12</v>
      </c>
      <c r="P219" s="20" t="s">
        <v>23</v>
      </c>
    </row>
    <row r="220" spans="1:16" ht="18" customHeight="1">
      <c r="A220" s="8">
        <v>218</v>
      </c>
      <c r="B220" s="27" t="s">
        <v>554</v>
      </c>
      <c r="C220" s="10" t="s">
        <v>555</v>
      </c>
      <c r="D220" s="10" t="s">
        <v>585</v>
      </c>
      <c r="E220" s="10" t="s">
        <v>586</v>
      </c>
      <c r="F220" s="10" t="s">
        <v>587</v>
      </c>
      <c r="G220" s="10" t="s">
        <v>22</v>
      </c>
      <c r="H220" s="11">
        <v>54</v>
      </c>
      <c r="I220" s="15">
        <v>90.52</v>
      </c>
      <c r="J220" s="15"/>
      <c r="K220" s="15"/>
      <c r="L220" s="16">
        <v>1.0147999999999999</v>
      </c>
      <c r="M220" s="18">
        <f t="shared" si="8"/>
        <v>91.859695999999985</v>
      </c>
      <c r="N220" s="18">
        <f t="shared" si="7"/>
        <v>80.501787199999995</v>
      </c>
      <c r="O220" s="19">
        <v>13</v>
      </c>
      <c r="P220" s="20" t="s">
        <v>23</v>
      </c>
    </row>
    <row r="221" spans="1:16" ht="18" customHeight="1">
      <c r="A221" s="8">
        <v>219</v>
      </c>
      <c r="B221" s="27" t="s">
        <v>570</v>
      </c>
      <c r="C221" s="10" t="s">
        <v>555</v>
      </c>
      <c r="D221" s="10" t="s">
        <v>588</v>
      </c>
      <c r="E221" s="10" t="s">
        <v>42</v>
      </c>
      <c r="F221" s="10" t="s">
        <v>589</v>
      </c>
      <c r="G221" s="10" t="s">
        <v>109</v>
      </c>
      <c r="H221" s="11">
        <v>63</v>
      </c>
      <c r="I221" s="15">
        <v>88.78</v>
      </c>
      <c r="J221" s="15"/>
      <c r="K221" s="15"/>
      <c r="L221" s="16">
        <v>0.98509999999999998</v>
      </c>
      <c r="M221" s="18">
        <f t="shared" si="8"/>
        <v>87.457177999999999</v>
      </c>
      <c r="N221" s="18">
        <f t="shared" si="7"/>
        <v>80.120024599999994</v>
      </c>
      <c r="O221" s="19">
        <v>14</v>
      </c>
      <c r="P221" s="20" t="s">
        <v>23</v>
      </c>
    </row>
    <row r="222" spans="1:16" ht="18" customHeight="1">
      <c r="A222" s="8">
        <v>220</v>
      </c>
      <c r="B222" s="27" t="s">
        <v>570</v>
      </c>
      <c r="C222" s="10" t="s">
        <v>555</v>
      </c>
      <c r="D222" s="10" t="s">
        <v>590</v>
      </c>
      <c r="E222" s="10" t="s">
        <v>235</v>
      </c>
      <c r="F222" s="10" t="s">
        <v>591</v>
      </c>
      <c r="G222" s="10" t="s">
        <v>22</v>
      </c>
      <c r="H222" s="11">
        <v>66</v>
      </c>
      <c r="I222" s="15">
        <v>86.36</v>
      </c>
      <c r="J222" s="15"/>
      <c r="K222" s="15"/>
      <c r="L222" s="16">
        <v>0.98509999999999998</v>
      </c>
      <c r="M222" s="18">
        <f t="shared" si="8"/>
        <v>85.073235999999994</v>
      </c>
      <c r="N222" s="18">
        <f t="shared" si="7"/>
        <v>79.351265199999986</v>
      </c>
      <c r="O222" s="19">
        <v>15</v>
      </c>
      <c r="P222" s="20" t="s">
        <v>23</v>
      </c>
    </row>
    <row r="223" spans="1:16" ht="18" customHeight="1">
      <c r="A223" s="8">
        <v>221</v>
      </c>
      <c r="B223" s="27" t="s">
        <v>554</v>
      </c>
      <c r="C223" s="10" t="s">
        <v>555</v>
      </c>
      <c r="D223" s="10" t="s">
        <v>592</v>
      </c>
      <c r="E223" s="10" t="s">
        <v>202</v>
      </c>
      <c r="F223" s="10" t="s">
        <v>593</v>
      </c>
      <c r="G223" s="10" t="s">
        <v>109</v>
      </c>
      <c r="H223" s="11">
        <v>60</v>
      </c>
      <c r="I223" s="15">
        <v>86.34</v>
      </c>
      <c r="J223" s="15"/>
      <c r="K223" s="15"/>
      <c r="L223" s="16">
        <v>1.0147999999999999</v>
      </c>
      <c r="M223" s="18">
        <f t="shared" si="8"/>
        <v>87.617831999999993</v>
      </c>
      <c r="N223" s="18">
        <f t="shared" si="7"/>
        <v>79.332482399999989</v>
      </c>
      <c r="O223" s="19">
        <v>16</v>
      </c>
      <c r="P223" s="20" t="s">
        <v>23</v>
      </c>
    </row>
    <row r="224" spans="1:16" ht="18" customHeight="1">
      <c r="A224" s="8">
        <v>222</v>
      </c>
      <c r="B224" s="27" t="s">
        <v>570</v>
      </c>
      <c r="C224" s="10" t="s">
        <v>555</v>
      </c>
      <c r="D224" s="10" t="s">
        <v>594</v>
      </c>
      <c r="E224" s="10" t="s">
        <v>76</v>
      </c>
      <c r="F224" s="10" t="s">
        <v>595</v>
      </c>
      <c r="G224" s="10" t="s">
        <v>22</v>
      </c>
      <c r="H224" s="11">
        <v>59</v>
      </c>
      <c r="I224" s="15">
        <v>89.28</v>
      </c>
      <c r="J224" s="15"/>
      <c r="K224" s="15"/>
      <c r="L224" s="16">
        <v>0.98509999999999998</v>
      </c>
      <c r="M224" s="18">
        <f t="shared" si="8"/>
        <v>87.949727999999993</v>
      </c>
      <c r="N224" s="18">
        <f t="shared" si="7"/>
        <v>79.264809599999992</v>
      </c>
      <c r="O224" s="19">
        <v>17</v>
      </c>
      <c r="P224" s="20" t="s">
        <v>23</v>
      </c>
    </row>
    <row r="225" spans="1:16" ht="18" customHeight="1">
      <c r="A225" s="8">
        <v>223</v>
      </c>
      <c r="B225" s="27" t="s">
        <v>554</v>
      </c>
      <c r="C225" s="10" t="s">
        <v>555</v>
      </c>
      <c r="D225" s="10" t="s">
        <v>596</v>
      </c>
      <c r="E225" s="10" t="s">
        <v>235</v>
      </c>
      <c r="F225" s="10" t="s">
        <v>597</v>
      </c>
      <c r="G225" s="10" t="s">
        <v>109</v>
      </c>
      <c r="H225" s="11">
        <v>60</v>
      </c>
      <c r="I225" s="15">
        <v>86.24</v>
      </c>
      <c r="J225" s="15"/>
      <c r="K225" s="15"/>
      <c r="L225" s="16">
        <v>1.0147999999999999</v>
      </c>
      <c r="M225" s="18">
        <f t="shared" si="8"/>
        <v>87.516351999999983</v>
      </c>
      <c r="N225" s="18">
        <f t="shared" si="7"/>
        <v>79.261446399999983</v>
      </c>
      <c r="O225" s="19">
        <v>17</v>
      </c>
      <c r="P225" s="20" t="s">
        <v>23</v>
      </c>
    </row>
    <row r="226" spans="1:16" ht="18" customHeight="1">
      <c r="A226" s="8">
        <v>224</v>
      </c>
      <c r="B226" s="27" t="s">
        <v>570</v>
      </c>
      <c r="C226" s="10" t="s">
        <v>555</v>
      </c>
      <c r="D226" s="10" t="s">
        <v>598</v>
      </c>
      <c r="E226" s="10" t="s">
        <v>269</v>
      </c>
      <c r="F226" s="10" t="s">
        <v>599</v>
      </c>
      <c r="G226" s="10" t="s">
        <v>109</v>
      </c>
      <c r="H226" s="11">
        <v>56</v>
      </c>
      <c r="I226" s="15">
        <v>90.26</v>
      </c>
      <c r="J226" s="15"/>
      <c r="K226" s="15"/>
      <c r="L226" s="16">
        <v>0.98509999999999998</v>
      </c>
      <c r="M226" s="18">
        <f t="shared" si="8"/>
        <v>88.915126000000001</v>
      </c>
      <c r="N226" s="18">
        <f t="shared" si="7"/>
        <v>79.040588200000002</v>
      </c>
      <c r="O226" s="19">
        <v>19</v>
      </c>
      <c r="P226" s="20" t="s">
        <v>23</v>
      </c>
    </row>
    <row r="227" spans="1:16" ht="18" customHeight="1">
      <c r="A227" s="8">
        <v>225</v>
      </c>
      <c r="B227" s="27" t="s">
        <v>554</v>
      </c>
      <c r="C227" s="10" t="s">
        <v>555</v>
      </c>
      <c r="D227" s="10" t="s">
        <v>600</v>
      </c>
      <c r="E227" s="20" t="s">
        <v>76</v>
      </c>
      <c r="F227" s="20" t="s">
        <v>601</v>
      </c>
      <c r="G227" s="20" t="s">
        <v>22</v>
      </c>
      <c r="H227" s="11">
        <v>52</v>
      </c>
      <c r="I227" s="15">
        <v>89.2</v>
      </c>
      <c r="J227" s="15"/>
      <c r="K227" s="15"/>
      <c r="L227" s="16">
        <v>1.0147999999999999</v>
      </c>
      <c r="M227" s="18">
        <f t="shared" si="8"/>
        <v>90.52015999999999</v>
      </c>
      <c r="N227" s="18">
        <f t="shared" si="7"/>
        <v>78.964111999999986</v>
      </c>
      <c r="O227" s="19">
        <v>20</v>
      </c>
      <c r="P227" s="20" t="s">
        <v>23</v>
      </c>
    </row>
    <row r="228" spans="1:16" ht="18" customHeight="1">
      <c r="A228" s="8">
        <v>226</v>
      </c>
      <c r="B228" s="27" t="s">
        <v>554</v>
      </c>
      <c r="C228" s="10" t="s">
        <v>555</v>
      </c>
      <c r="D228" s="10" t="s">
        <v>602</v>
      </c>
      <c r="E228" s="10" t="s">
        <v>603</v>
      </c>
      <c r="F228" s="10" t="s">
        <v>604</v>
      </c>
      <c r="G228" s="10" t="s">
        <v>109</v>
      </c>
      <c r="H228" s="11">
        <v>60</v>
      </c>
      <c r="I228" s="15">
        <v>85.58</v>
      </c>
      <c r="J228" s="15"/>
      <c r="K228" s="15"/>
      <c r="L228" s="16">
        <v>1.0147999999999999</v>
      </c>
      <c r="M228" s="18">
        <f t="shared" si="8"/>
        <v>86.846583999999993</v>
      </c>
      <c r="N228" s="18">
        <f t="shared" si="7"/>
        <v>78.792608799999982</v>
      </c>
      <c r="O228" s="19">
        <v>21</v>
      </c>
      <c r="P228" s="20" t="s">
        <v>23</v>
      </c>
    </row>
    <row r="229" spans="1:16" ht="18" customHeight="1">
      <c r="A229" s="8">
        <v>227</v>
      </c>
      <c r="B229" s="27" t="s">
        <v>554</v>
      </c>
      <c r="C229" s="10" t="s">
        <v>555</v>
      </c>
      <c r="D229" s="10" t="s">
        <v>605</v>
      </c>
      <c r="E229" s="10" t="s">
        <v>606</v>
      </c>
      <c r="F229" s="10" t="s">
        <v>607</v>
      </c>
      <c r="G229" s="10" t="s">
        <v>22</v>
      </c>
      <c r="H229" s="11">
        <v>49</v>
      </c>
      <c r="I229" s="15">
        <v>90.2</v>
      </c>
      <c r="J229" s="15"/>
      <c r="K229" s="15"/>
      <c r="L229" s="16">
        <v>1.0147999999999999</v>
      </c>
      <c r="M229" s="18">
        <f t="shared" si="8"/>
        <v>91.534959999999998</v>
      </c>
      <c r="N229" s="18">
        <f t="shared" si="7"/>
        <v>78.774472000000003</v>
      </c>
      <c r="O229" s="19">
        <v>22</v>
      </c>
      <c r="P229" s="20" t="s">
        <v>23</v>
      </c>
    </row>
    <row r="230" spans="1:16" ht="18" customHeight="1">
      <c r="A230" s="8">
        <v>228</v>
      </c>
      <c r="B230" s="27" t="s">
        <v>570</v>
      </c>
      <c r="C230" s="10" t="s">
        <v>555</v>
      </c>
      <c r="D230" s="10" t="s">
        <v>608</v>
      </c>
      <c r="E230" s="10" t="s">
        <v>609</v>
      </c>
      <c r="F230" s="10" t="s">
        <v>610</v>
      </c>
      <c r="G230" s="10" t="s">
        <v>22</v>
      </c>
      <c r="H230" s="11">
        <v>56</v>
      </c>
      <c r="I230" s="15">
        <v>89.68</v>
      </c>
      <c r="J230" s="15"/>
      <c r="K230" s="15"/>
      <c r="L230" s="16">
        <v>0.98509999999999998</v>
      </c>
      <c r="M230" s="18">
        <f t="shared" si="8"/>
        <v>88.343768000000011</v>
      </c>
      <c r="N230" s="18">
        <f t="shared" si="7"/>
        <v>78.640637600000005</v>
      </c>
      <c r="O230" s="19">
        <v>23</v>
      </c>
      <c r="P230" s="20" t="s">
        <v>23</v>
      </c>
    </row>
    <row r="231" spans="1:16" ht="18" customHeight="1">
      <c r="A231" s="8">
        <v>229</v>
      </c>
      <c r="B231" s="27" t="s">
        <v>570</v>
      </c>
      <c r="C231" s="10" t="s">
        <v>555</v>
      </c>
      <c r="D231" s="10" t="s">
        <v>611</v>
      </c>
      <c r="E231" s="10" t="s">
        <v>612</v>
      </c>
      <c r="F231" s="10" t="s">
        <v>613</v>
      </c>
      <c r="G231" s="10" t="s">
        <v>22</v>
      </c>
      <c r="H231" s="11">
        <v>53</v>
      </c>
      <c r="I231" s="15">
        <v>90.76</v>
      </c>
      <c r="J231" s="15"/>
      <c r="K231" s="15"/>
      <c r="L231" s="16">
        <v>0.98509999999999998</v>
      </c>
      <c r="M231" s="18">
        <f t="shared" si="8"/>
        <v>89.407676000000009</v>
      </c>
      <c r="N231" s="18">
        <f t="shared" si="7"/>
        <v>78.485373199999998</v>
      </c>
      <c r="O231" s="19">
        <v>24</v>
      </c>
      <c r="P231" s="20" t="s">
        <v>23</v>
      </c>
    </row>
    <row r="232" spans="1:16" ht="18" customHeight="1">
      <c r="A232" s="8">
        <v>230</v>
      </c>
      <c r="B232" s="27" t="s">
        <v>570</v>
      </c>
      <c r="C232" s="10" t="s">
        <v>555</v>
      </c>
      <c r="D232" s="10" t="s">
        <v>614</v>
      </c>
      <c r="E232" s="10" t="s">
        <v>79</v>
      </c>
      <c r="F232" s="10" t="s">
        <v>615</v>
      </c>
      <c r="G232" s="10" t="s">
        <v>22</v>
      </c>
      <c r="H232" s="11">
        <v>53</v>
      </c>
      <c r="I232" s="15">
        <v>90.58</v>
      </c>
      <c r="J232" s="15"/>
      <c r="K232" s="15"/>
      <c r="L232" s="16">
        <v>0.98509999999999998</v>
      </c>
      <c r="M232" s="18">
        <f t="shared" si="8"/>
        <v>89.230357999999995</v>
      </c>
      <c r="N232" s="18">
        <f t="shared" si="7"/>
        <v>78.361250599999991</v>
      </c>
      <c r="O232" s="19">
        <v>25</v>
      </c>
      <c r="P232" s="20" t="s">
        <v>23</v>
      </c>
    </row>
    <row r="233" spans="1:16" ht="18" customHeight="1">
      <c r="A233" s="8">
        <v>231</v>
      </c>
      <c r="B233" s="27" t="s">
        <v>570</v>
      </c>
      <c r="C233" s="10" t="s">
        <v>555</v>
      </c>
      <c r="D233" s="10" t="s">
        <v>616</v>
      </c>
      <c r="E233" s="10" t="s">
        <v>94</v>
      </c>
      <c r="F233" s="10" t="s">
        <v>617</v>
      </c>
      <c r="G233" s="10" t="s">
        <v>22</v>
      </c>
      <c r="H233" s="11">
        <v>61</v>
      </c>
      <c r="I233" s="15">
        <v>86.98</v>
      </c>
      <c r="J233" s="15"/>
      <c r="K233" s="15"/>
      <c r="L233" s="16">
        <v>0.98509999999999998</v>
      </c>
      <c r="M233" s="18">
        <f t="shared" si="8"/>
        <v>85.683998000000003</v>
      </c>
      <c r="N233" s="18">
        <f t="shared" si="7"/>
        <v>78.278798600000002</v>
      </c>
      <c r="O233" s="19">
        <v>26</v>
      </c>
      <c r="P233" s="20" t="s">
        <v>23</v>
      </c>
    </row>
    <row r="234" spans="1:16" ht="18" customHeight="1">
      <c r="A234" s="8">
        <v>232</v>
      </c>
      <c r="B234" s="27" t="s">
        <v>554</v>
      </c>
      <c r="C234" s="10" t="s">
        <v>555</v>
      </c>
      <c r="D234" s="10" t="s">
        <v>618</v>
      </c>
      <c r="E234" s="10" t="s">
        <v>619</v>
      </c>
      <c r="F234" s="10" t="s">
        <v>620</v>
      </c>
      <c r="G234" s="10" t="s">
        <v>109</v>
      </c>
      <c r="H234" s="11">
        <v>69</v>
      </c>
      <c r="I234" s="15">
        <v>80.86</v>
      </c>
      <c r="J234" s="15"/>
      <c r="K234" s="15"/>
      <c r="L234" s="16">
        <v>1.0147999999999999</v>
      </c>
      <c r="M234" s="18">
        <f t="shared" si="8"/>
        <v>82.056727999999993</v>
      </c>
      <c r="N234" s="18">
        <f t="shared" si="7"/>
        <v>78.139709599999989</v>
      </c>
      <c r="O234" s="19">
        <v>27</v>
      </c>
      <c r="P234" s="20" t="s">
        <v>23</v>
      </c>
    </row>
    <row r="235" spans="1:16" ht="18" customHeight="1">
      <c r="A235" s="8">
        <v>233</v>
      </c>
      <c r="B235" s="27" t="s">
        <v>570</v>
      </c>
      <c r="C235" s="10" t="s">
        <v>555</v>
      </c>
      <c r="D235" s="10" t="s">
        <v>621</v>
      </c>
      <c r="E235" s="10" t="s">
        <v>68</v>
      </c>
      <c r="F235" s="10" t="s">
        <v>622</v>
      </c>
      <c r="G235" s="10" t="s">
        <v>22</v>
      </c>
      <c r="H235" s="11">
        <v>57</v>
      </c>
      <c r="I235" s="15">
        <v>88</v>
      </c>
      <c r="J235" s="15"/>
      <c r="K235" s="15"/>
      <c r="L235" s="16">
        <v>0.98509999999999998</v>
      </c>
      <c r="M235" s="18">
        <f t="shared" si="8"/>
        <v>86.688800000000001</v>
      </c>
      <c r="N235" s="18">
        <f t="shared" si="7"/>
        <v>77.78215999999999</v>
      </c>
      <c r="O235" s="19">
        <v>28</v>
      </c>
      <c r="P235" s="20" t="s">
        <v>23</v>
      </c>
    </row>
    <row r="236" spans="1:16" ht="18" customHeight="1">
      <c r="A236" s="8">
        <v>234</v>
      </c>
      <c r="B236" s="27" t="s">
        <v>554</v>
      </c>
      <c r="C236" s="10" t="s">
        <v>555</v>
      </c>
      <c r="D236" s="10" t="s">
        <v>623</v>
      </c>
      <c r="E236" s="10" t="s">
        <v>624</v>
      </c>
      <c r="F236" s="10" t="s">
        <v>625</v>
      </c>
      <c r="G236" s="10" t="s">
        <v>22</v>
      </c>
      <c r="H236" s="11">
        <v>43</v>
      </c>
      <c r="I236" s="15">
        <v>90.6</v>
      </c>
      <c r="J236" s="15"/>
      <c r="K236" s="15"/>
      <c r="L236" s="16">
        <v>1.0147999999999999</v>
      </c>
      <c r="M236" s="18">
        <f t="shared" si="8"/>
        <v>91.940879999999993</v>
      </c>
      <c r="N236" s="18">
        <f t="shared" si="7"/>
        <v>77.258616000000004</v>
      </c>
      <c r="O236" s="19">
        <v>29</v>
      </c>
      <c r="P236" s="20" t="s">
        <v>23</v>
      </c>
    </row>
    <row r="237" spans="1:16" ht="18" customHeight="1">
      <c r="A237" s="8">
        <v>235</v>
      </c>
      <c r="B237" s="27" t="s">
        <v>570</v>
      </c>
      <c r="C237" s="10" t="s">
        <v>555</v>
      </c>
      <c r="D237" s="10" t="s">
        <v>626</v>
      </c>
      <c r="E237" s="10" t="s">
        <v>94</v>
      </c>
      <c r="F237" s="10" t="s">
        <v>627</v>
      </c>
      <c r="G237" s="10" t="s">
        <v>22</v>
      </c>
      <c r="H237" s="11">
        <v>48</v>
      </c>
      <c r="I237" s="15">
        <v>90.98</v>
      </c>
      <c r="J237" s="15"/>
      <c r="K237" s="15"/>
      <c r="L237" s="16">
        <v>0.98509999999999998</v>
      </c>
      <c r="M237" s="18">
        <f t="shared" si="8"/>
        <v>89.624397999999999</v>
      </c>
      <c r="N237" s="18">
        <f t="shared" si="7"/>
        <v>77.137078599999995</v>
      </c>
      <c r="O237" s="19">
        <v>30</v>
      </c>
      <c r="P237" s="20"/>
    </row>
    <row r="238" spans="1:16" ht="18" customHeight="1">
      <c r="A238" s="8">
        <v>236</v>
      </c>
      <c r="B238" s="27" t="s">
        <v>570</v>
      </c>
      <c r="C238" s="10" t="s">
        <v>555</v>
      </c>
      <c r="D238" s="10" t="s">
        <v>628</v>
      </c>
      <c r="E238" s="10" t="s">
        <v>281</v>
      </c>
      <c r="F238" s="10" t="s">
        <v>629</v>
      </c>
      <c r="G238" s="10" t="s">
        <v>22</v>
      </c>
      <c r="H238" s="11">
        <v>53</v>
      </c>
      <c r="I238" s="15">
        <v>88.1</v>
      </c>
      <c r="J238" s="15"/>
      <c r="K238" s="15"/>
      <c r="L238" s="16">
        <v>0.98509999999999998</v>
      </c>
      <c r="M238" s="18">
        <f t="shared" si="8"/>
        <v>86.787309999999991</v>
      </c>
      <c r="N238" s="18">
        <f t="shared" si="7"/>
        <v>76.651116999999985</v>
      </c>
      <c r="O238" s="19">
        <v>31</v>
      </c>
      <c r="P238" s="20"/>
    </row>
    <row r="239" spans="1:16" ht="18" customHeight="1">
      <c r="A239" s="8">
        <v>237</v>
      </c>
      <c r="B239" s="27" t="s">
        <v>554</v>
      </c>
      <c r="C239" s="10" t="s">
        <v>555</v>
      </c>
      <c r="D239" s="10" t="s">
        <v>630</v>
      </c>
      <c r="E239" s="10" t="s">
        <v>631</v>
      </c>
      <c r="F239" s="10" t="s">
        <v>632</v>
      </c>
      <c r="G239" s="10" t="s">
        <v>109</v>
      </c>
      <c r="H239" s="11">
        <v>62</v>
      </c>
      <c r="I239" s="15">
        <v>81.72</v>
      </c>
      <c r="J239" s="15"/>
      <c r="K239" s="15"/>
      <c r="L239" s="16">
        <v>1.0147999999999999</v>
      </c>
      <c r="M239" s="18">
        <f t="shared" si="8"/>
        <v>82.929455999999988</v>
      </c>
      <c r="N239" s="18">
        <f t="shared" si="7"/>
        <v>76.65061919999998</v>
      </c>
      <c r="O239" s="19">
        <v>31</v>
      </c>
      <c r="P239" s="20"/>
    </row>
    <row r="240" spans="1:16" ht="18" customHeight="1">
      <c r="A240" s="8">
        <v>238</v>
      </c>
      <c r="B240" s="27" t="s">
        <v>570</v>
      </c>
      <c r="C240" s="10" t="s">
        <v>555</v>
      </c>
      <c r="D240" s="10" t="s">
        <v>633</v>
      </c>
      <c r="E240" s="10" t="s">
        <v>624</v>
      </c>
      <c r="F240" s="10" t="s">
        <v>634</v>
      </c>
      <c r="G240" s="10" t="s">
        <v>22</v>
      </c>
      <c r="H240" s="11">
        <v>50</v>
      </c>
      <c r="I240" s="15">
        <v>89.28</v>
      </c>
      <c r="J240" s="15"/>
      <c r="K240" s="15"/>
      <c r="L240" s="16">
        <v>0.98509999999999998</v>
      </c>
      <c r="M240" s="18">
        <f t="shared" si="8"/>
        <v>87.949727999999993</v>
      </c>
      <c r="N240" s="18">
        <f t="shared" si="7"/>
        <v>76.56480959999999</v>
      </c>
      <c r="O240" s="19">
        <v>33</v>
      </c>
      <c r="P240" s="20"/>
    </row>
    <row r="241" spans="1:16" ht="18" customHeight="1">
      <c r="A241" s="8">
        <v>239</v>
      </c>
      <c r="B241" s="27" t="s">
        <v>554</v>
      </c>
      <c r="C241" s="10" t="s">
        <v>555</v>
      </c>
      <c r="D241" s="10" t="s">
        <v>635</v>
      </c>
      <c r="E241" s="10" t="s">
        <v>636</v>
      </c>
      <c r="F241" s="10" t="s">
        <v>637</v>
      </c>
      <c r="G241" s="10" t="s">
        <v>22</v>
      </c>
      <c r="H241" s="11">
        <v>44</v>
      </c>
      <c r="I241" s="15">
        <v>89.18</v>
      </c>
      <c r="J241" s="15"/>
      <c r="K241" s="15"/>
      <c r="L241" s="16">
        <v>1.0147999999999999</v>
      </c>
      <c r="M241" s="18">
        <f t="shared" si="8"/>
        <v>90.499864000000002</v>
      </c>
      <c r="N241" s="18">
        <f t="shared" si="7"/>
        <v>76.549904799999993</v>
      </c>
      <c r="O241" s="19">
        <v>34</v>
      </c>
      <c r="P241" s="20"/>
    </row>
    <row r="242" spans="1:16" ht="18" customHeight="1">
      <c r="A242" s="8">
        <v>240</v>
      </c>
      <c r="B242" s="27" t="s">
        <v>570</v>
      </c>
      <c r="C242" s="10" t="s">
        <v>555</v>
      </c>
      <c r="D242" s="10" t="s">
        <v>638</v>
      </c>
      <c r="E242" s="10" t="s">
        <v>639</v>
      </c>
      <c r="F242" s="10" t="s">
        <v>640</v>
      </c>
      <c r="G242" s="10" t="s">
        <v>109</v>
      </c>
      <c r="H242" s="11">
        <v>55</v>
      </c>
      <c r="I242" s="15">
        <v>87.04</v>
      </c>
      <c r="J242" s="15"/>
      <c r="K242" s="15"/>
      <c r="L242" s="16">
        <v>0.98509999999999998</v>
      </c>
      <c r="M242" s="18">
        <f t="shared" si="8"/>
        <v>85.743104000000002</v>
      </c>
      <c r="N242" s="18">
        <f t="shared" si="7"/>
        <v>76.520172799999997</v>
      </c>
      <c r="O242" s="19">
        <v>35</v>
      </c>
      <c r="P242" s="20"/>
    </row>
    <row r="243" spans="1:16" ht="18" customHeight="1">
      <c r="A243" s="8">
        <v>241</v>
      </c>
      <c r="B243" s="27" t="s">
        <v>554</v>
      </c>
      <c r="C243" s="10" t="s">
        <v>555</v>
      </c>
      <c r="D243" s="10" t="s">
        <v>641</v>
      </c>
      <c r="E243" s="10" t="s">
        <v>642</v>
      </c>
      <c r="F243" s="10" t="s">
        <v>643</v>
      </c>
      <c r="G243" s="10" t="s">
        <v>22</v>
      </c>
      <c r="H243" s="11">
        <v>52</v>
      </c>
      <c r="I243" s="15">
        <v>85.72</v>
      </c>
      <c r="J243" s="15"/>
      <c r="K243" s="15"/>
      <c r="L243" s="16">
        <v>1.0147999999999999</v>
      </c>
      <c r="M243" s="18">
        <f t="shared" si="8"/>
        <v>86.988655999999992</v>
      </c>
      <c r="N243" s="18">
        <f t="shared" si="7"/>
        <v>76.492059199999986</v>
      </c>
      <c r="O243" s="19">
        <v>36</v>
      </c>
      <c r="P243" s="20"/>
    </row>
    <row r="244" spans="1:16" ht="18" customHeight="1">
      <c r="A244" s="8">
        <v>242</v>
      </c>
      <c r="B244" s="27" t="s">
        <v>570</v>
      </c>
      <c r="C244" s="10" t="s">
        <v>555</v>
      </c>
      <c r="D244" s="10" t="s">
        <v>644</v>
      </c>
      <c r="E244" s="10" t="s">
        <v>143</v>
      </c>
      <c r="F244" s="10" t="s">
        <v>645</v>
      </c>
      <c r="G244" s="10" t="s">
        <v>22</v>
      </c>
      <c r="H244" s="11">
        <v>56</v>
      </c>
      <c r="I244" s="15">
        <v>86.54</v>
      </c>
      <c r="J244" s="15"/>
      <c r="K244" s="15"/>
      <c r="L244" s="16">
        <v>0.98509999999999998</v>
      </c>
      <c r="M244" s="18">
        <f t="shared" si="8"/>
        <v>85.250554000000008</v>
      </c>
      <c r="N244" s="18">
        <f t="shared" si="7"/>
        <v>76.475387800000007</v>
      </c>
      <c r="O244" s="19">
        <v>37</v>
      </c>
      <c r="P244" s="20"/>
    </row>
    <row r="245" spans="1:16" ht="18" customHeight="1">
      <c r="A245" s="8">
        <v>243</v>
      </c>
      <c r="B245" s="27" t="s">
        <v>554</v>
      </c>
      <c r="C245" s="10" t="s">
        <v>555</v>
      </c>
      <c r="D245" s="10" t="s">
        <v>646</v>
      </c>
      <c r="E245" s="10" t="s">
        <v>647</v>
      </c>
      <c r="F245" s="10" t="s">
        <v>648</v>
      </c>
      <c r="G245" s="10" t="s">
        <v>22</v>
      </c>
      <c r="H245" s="11">
        <v>53</v>
      </c>
      <c r="I245" s="15">
        <v>85.08</v>
      </c>
      <c r="J245" s="15"/>
      <c r="K245" s="15"/>
      <c r="L245" s="16">
        <v>1.0147999999999999</v>
      </c>
      <c r="M245" s="18">
        <f t="shared" si="8"/>
        <v>86.339183999999989</v>
      </c>
      <c r="N245" s="18">
        <f t="shared" si="7"/>
        <v>76.337428799999984</v>
      </c>
      <c r="O245" s="19">
        <v>38</v>
      </c>
      <c r="P245" s="20"/>
    </row>
    <row r="246" spans="1:16" ht="18" customHeight="1">
      <c r="A246" s="8">
        <v>244</v>
      </c>
      <c r="B246" s="27" t="s">
        <v>570</v>
      </c>
      <c r="C246" s="10" t="s">
        <v>555</v>
      </c>
      <c r="D246" s="10" t="s">
        <v>649</v>
      </c>
      <c r="E246" s="10" t="s">
        <v>650</v>
      </c>
      <c r="F246" s="10" t="s">
        <v>651</v>
      </c>
      <c r="G246" s="10" t="s">
        <v>22</v>
      </c>
      <c r="H246" s="11">
        <v>46</v>
      </c>
      <c r="I246" s="15">
        <v>90.62</v>
      </c>
      <c r="J246" s="15"/>
      <c r="K246" s="15"/>
      <c r="L246" s="16">
        <v>0.98509999999999998</v>
      </c>
      <c r="M246" s="18">
        <f t="shared" si="8"/>
        <v>89.269762</v>
      </c>
      <c r="N246" s="18">
        <f t="shared" si="7"/>
        <v>76.288833400000001</v>
      </c>
      <c r="O246" s="19">
        <v>39</v>
      </c>
      <c r="P246" s="20"/>
    </row>
    <row r="247" spans="1:16" ht="18" customHeight="1">
      <c r="A247" s="8">
        <v>245</v>
      </c>
      <c r="B247" s="27" t="s">
        <v>570</v>
      </c>
      <c r="C247" s="10" t="s">
        <v>555</v>
      </c>
      <c r="D247" s="10" t="s">
        <v>652</v>
      </c>
      <c r="E247" s="10" t="s">
        <v>278</v>
      </c>
      <c r="F247" s="10" t="s">
        <v>653</v>
      </c>
      <c r="G247" s="10" t="s">
        <v>109</v>
      </c>
      <c r="H247" s="11">
        <v>58</v>
      </c>
      <c r="I247" s="15">
        <v>85.26</v>
      </c>
      <c r="J247" s="15"/>
      <c r="K247" s="15"/>
      <c r="L247" s="16">
        <v>0.98509999999999998</v>
      </c>
      <c r="M247" s="18">
        <f t="shared" si="8"/>
        <v>83.989626000000001</v>
      </c>
      <c r="N247" s="18">
        <f t="shared" si="7"/>
        <v>76.192738199999994</v>
      </c>
      <c r="O247" s="19">
        <v>40</v>
      </c>
      <c r="P247" s="20"/>
    </row>
    <row r="248" spans="1:16" ht="18" customHeight="1">
      <c r="A248" s="8">
        <v>246</v>
      </c>
      <c r="B248" s="27" t="s">
        <v>570</v>
      </c>
      <c r="C248" s="10" t="s">
        <v>555</v>
      </c>
      <c r="D248" s="10" t="s">
        <v>654</v>
      </c>
      <c r="E248" s="10" t="s">
        <v>581</v>
      </c>
      <c r="F248" s="10" t="s">
        <v>655</v>
      </c>
      <c r="G248" s="10" t="s">
        <v>109</v>
      </c>
      <c r="H248" s="11">
        <v>47</v>
      </c>
      <c r="I248" s="15">
        <v>90.04</v>
      </c>
      <c r="J248" s="15"/>
      <c r="K248" s="15"/>
      <c r="L248" s="16">
        <v>0.98509999999999998</v>
      </c>
      <c r="M248" s="18">
        <f t="shared" si="8"/>
        <v>88.698404000000011</v>
      </c>
      <c r="N248" s="18">
        <f t="shared" si="7"/>
        <v>76.188882800000002</v>
      </c>
      <c r="O248" s="19">
        <v>40</v>
      </c>
      <c r="P248" s="20"/>
    </row>
    <row r="249" spans="1:16" ht="18" customHeight="1">
      <c r="A249" s="8">
        <v>247</v>
      </c>
      <c r="B249" s="27" t="s">
        <v>570</v>
      </c>
      <c r="C249" s="10" t="s">
        <v>555</v>
      </c>
      <c r="D249" s="10" t="s">
        <v>656</v>
      </c>
      <c r="E249" s="10" t="s">
        <v>657</v>
      </c>
      <c r="F249" s="10" t="s">
        <v>658</v>
      </c>
      <c r="G249" s="10" t="s">
        <v>109</v>
      </c>
      <c r="H249" s="11">
        <v>49</v>
      </c>
      <c r="I249" s="15">
        <v>89.02</v>
      </c>
      <c r="J249" s="15"/>
      <c r="K249" s="15"/>
      <c r="L249" s="16">
        <v>0.98509999999999998</v>
      </c>
      <c r="M249" s="18">
        <f t="shared" si="8"/>
        <v>87.693601999999998</v>
      </c>
      <c r="N249" s="18">
        <f t="shared" si="7"/>
        <v>76.08552139999999</v>
      </c>
      <c r="O249" s="19">
        <v>42</v>
      </c>
      <c r="P249" s="20"/>
    </row>
    <row r="250" spans="1:16" ht="18" customHeight="1">
      <c r="A250" s="8">
        <v>248</v>
      </c>
      <c r="B250" s="27" t="s">
        <v>554</v>
      </c>
      <c r="C250" s="10" t="s">
        <v>555</v>
      </c>
      <c r="D250" s="10" t="s">
        <v>659</v>
      </c>
      <c r="E250" s="10" t="s">
        <v>297</v>
      </c>
      <c r="F250" s="10" t="s">
        <v>660</v>
      </c>
      <c r="G250" s="10" t="s">
        <v>109</v>
      </c>
      <c r="H250" s="11">
        <v>55</v>
      </c>
      <c r="I250" s="15">
        <v>83.74</v>
      </c>
      <c r="J250" s="15"/>
      <c r="K250" s="15"/>
      <c r="L250" s="16">
        <v>1.0147999999999999</v>
      </c>
      <c r="M250" s="18">
        <f t="shared" si="8"/>
        <v>84.979351999999992</v>
      </c>
      <c r="N250" s="18">
        <f t="shared" si="7"/>
        <v>75.98554639999999</v>
      </c>
      <c r="O250" s="19">
        <v>43</v>
      </c>
      <c r="P250" s="20"/>
    </row>
    <row r="251" spans="1:16" ht="18" customHeight="1">
      <c r="A251" s="8">
        <v>249</v>
      </c>
      <c r="B251" s="27" t="s">
        <v>554</v>
      </c>
      <c r="C251" s="10" t="s">
        <v>555</v>
      </c>
      <c r="D251" s="10" t="s">
        <v>661</v>
      </c>
      <c r="E251" s="10" t="s">
        <v>129</v>
      </c>
      <c r="F251" s="10" t="s">
        <v>662</v>
      </c>
      <c r="G251" s="10" t="s">
        <v>22</v>
      </c>
      <c r="H251" s="11">
        <v>52</v>
      </c>
      <c r="I251" s="15">
        <v>84.84</v>
      </c>
      <c r="J251" s="15"/>
      <c r="K251" s="15"/>
      <c r="L251" s="16">
        <v>1.0147999999999999</v>
      </c>
      <c r="M251" s="18">
        <f t="shared" si="8"/>
        <v>86.095631999999995</v>
      </c>
      <c r="N251" s="18">
        <f t="shared" si="7"/>
        <v>75.866942399999985</v>
      </c>
      <c r="O251" s="19">
        <v>44</v>
      </c>
      <c r="P251" s="20"/>
    </row>
    <row r="252" spans="1:16" ht="18" customHeight="1">
      <c r="A252" s="8">
        <v>250</v>
      </c>
      <c r="B252" s="27" t="s">
        <v>570</v>
      </c>
      <c r="C252" s="10" t="s">
        <v>555</v>
      </c>
      <c r="D252" s="10" t="s">
        <v>663</v>
      </c>
      <c r="E252" s="49" t="s">
        <v>664</v>
      </c>
      <c r="F252" s="28" t="s">
        <v>665</v>
      </c>
      <c r="G252" s="49" t="s">
        <v>22</v>
      </c>
      <c r="H252" s="11">
        <v>54</v>
      </c>
      <c r="I252" s="15">
        <v>86.36</v>
      </c>
      <c r="J252" s="15"/>
      <c r="K252" s="15"/>
      <c r="L252" s="16">
        <v>0.98509999999999998</v>
      </c>
      <c r="M252" s="18">
        <f t="shared" si="8"/>
        <v>85.073235999999994</v>
      </c>
      <c r="N252" s="18">
        <f t="shared" si="7"/>
        <v>75.751265199999992</v>
      </c>
      <c r="O252" s="19">
        <v>45</v>
      </c>
      <c r="P252" s="20"/>
    </row>
    <row r="253" spans="1:16" ht="18" customHeight="1">
      <c r="A253" s="8">
        <v>251</v>
      </c>
      <c r="B253" s="27" t="s">
        <v>554</v>
      </c>
      <c r="C253" s="10" t="s">
        <v>555</v>
      </c>
      <c r="D253" s="10" t="s">
        <v>666</v>
      </c>
      <c r="E253" s="10" t="s">
        <v>667</v>
      </c>
      <c r="F253" s="10" t="s">
        <v>668</v>
      </c>
      <c r="G253" s="10" t="s">
        <v>22</v>
      </c>
      <c r="H253" s="11">
        <v>50</v>
      </c>
      <c r="I253" s="15">
        <v>85.5</v>
      </c>
      <c r="J253" s="15"/>
      <c r="K253" s="15"/>
      <c r="L253" s="16">
        <v>1.0147999999999999</v>
      </c>
      <c r="M253" s="18">
        <f t="shared" si="8"/>
        <v>86.7654</v>
      </c>
      <c r="N253" s="18">
        <f t="shared" si="7"/>
        <v>75.735780000000005</v>
      </c>
      <c r="O253" s="19">
        <v>46</v>
      </c>
      <c r="P253" s="20"/>
    </row>
    <row r="254" spans="1:16" ht="18" customHeight="1">
      <c r="A254" s="8">
        <v>252</v>
      </c>
      <c r="B254" s="27" t="s">
        <v>554</v>
      </c>
      <c r="C254" s="10" t="s">
        <v>555</v>
      </c>
      <c r="D254" s="10" t="s">
        <v>669</v>
      </c>
      <c r="E254" s="10" t="s">
        <v>54</v>
      </c>
      <c r="F254" s="10" t="s">
        <v>670</v>
      </c>
      <c r="G254" s="10" t="s">
        <v>22</v>
      </c>
      <c r="H254" s="11">
        <v>41</v>
      </c>
      <c r="I254" s="15">
        <v>89.2</v>
      </c>
      <c r="J254" s="15"/>
      <c r="K254" s="15"/>
      <c r="L254" s="16">
        <v>1.0147999999999999</v>
      </c>
      <c r="M254" s="18">
        <f t="shared" si="8"/>
        <v>90.52015999999999</v>
      </c>
      <c r="N254" s="18">
        <f t="shared" si="7"/>
        <v>75.664111999999989</v>
      </c>
      <c r="O254" s="19">
        <v>47</v>
      </c>
      <c r="P254" s="20"/>
    </row>
    <row r="255" spans="1:16" ht="18" customHeight="1">
      <c r="A255" s="8">
        <v>253</v>
      </c>
      <c r="B255" s="27" t="s">
        <v>554</v>
      </c>
      <c r="C255" s="10" t="s">
        <v>555</v>
      </c>
      <c r="D255" s="10" t="s">
        <v>671</v>
      </c>
      <c r="E255" s="10" t="s">
        <v>672</v>
      </c>
      <c r="F255" s="10" t="s">
        <v>673</v>
      </c>
      <c r="G255" s="10" t="s">
        <v>109</v>
      </c>
      <c r="H255" s="11">
        <v>41</v>
      </c>
      <c r="I255" s="15">
        <v>89</v>
      </c>
      <c r="J255" s="15"/>
      <c r="K255" s="15"/>
      <c r="L255" s="16">
        <v>1.0147999999999999</v>
      </c>
      <c r="M255" s="18">
        <f t="shared" si="8"/>
        <v>90.3172</v>
      </c>
      <c r="N255" s="18">
        <f t="shared" si="7"/>
        <v>75.52203999999999</v>
      </c>
      <c r="O255" s="19">
        <v>48</v>
      </c>
      <c r="P255" s="20"/>
    </row>
    <row r="256" spans="1:16" ht="18" customHeight="1">
      <c r="A256" s="8">
        <v>254</v>
      </c>
      <c r="B256" s="27" t="s">
        <v>554</v>
      </c>
      <c r="C256" s="10" t="s">
        <v>555</v>
      </c>
      <c r="D256" s="10" t="s">
        <v>674</v>
      </c>
      <c r="E256" s="10" t="s">
        <v>107</v>
      </c>
      <c r="F256" s="10" t="s">
        <v>675</v>
      </c>
      <c r="G256" s="10" t="s">
        <v>22</v>
      </c>
      <c r="H256" s="11">
        <v>51</v>
      </c>
      <c r="I256" s="15">
        <v>84.68</v>
      </c>
      <c r="J256" s="15"/>
      <c r="K256" s="15"/>
      <c r="L256" s="16">
        <v>1.0147999999999999</v>
      </c>
      <c r="M256" s="18">
        <f t="shared" si="8"/>
        <v>85.933263999999994</v>
      </c>
      <c r="N256" s="18">
        <f t="shared" si="7"/>
        <v>75.453284799999992</v>
      </c>
      <c r="O256" s="19">
        <v>49</v>
      </c>
      <c r="P256" s="20"/>
    </row>
    <row r="257" spans="1:16" ht="18" customHeight="1">
      <c r="A257" s="8">
        <v>255</v>
      </c>
      <c r="B257" s="27" t="s">
        <v>554</v>
      </c>
      <c r="C257" s="10" t="s">
        <v>555</v>
      </c>
      <c r="D257" s="10" t="s">
        <v>676</v>
      </c>
      <c r="E257" s="10" t="s">
        <v>677</v>
      </c>
      <c r="F257" s="10" t="s">
        <v>678</v>
      </c>
      <c r="G257" s="10" t="s">
        <v>22</v>
      </c>
      <c r="H257" s="11">
        <v>46</v>
      </c>
      <c r="I257" s="15">
        <v>86.76</v>
      </c>
      <c r="J257" s="15"/>
      <c r="K257" s="15"/>
      <c r="L257" s="16">
        <v>1.0147999999999999</v>
      </c>
      <c r="M257" s="18">
        <f t="shared" si="8"/>
        <v>88.044048000000004</v>
      </c>
      <c r="N257" s="18">
        <f t="shared" si="7"/>
        <v>75.4308336</v>
      </c>
      <c r="O257" s="19">
        <v>50</v>
      </c>
      <c r="P257" s="20"/>
    </row>
    <row r="258" spans="1:16" ht="18" customHeight="1">
      <c r="A258" s="8">
        <v>256</v>
      </c>
      <c r="B258" s="27" t="s">
        <v>570</v>
      </c>
      <c r="C258" s="10" t="s">
        <v>555</v>
      </c>
      <c r="D258" s="10" t="s">
        <v>679</v>
      </c>
      <c r="E258" s="10" t="s">
        <v>680</v>
      </c>
      <c r="F258" s="10" t="s">
        <v>681</v>
      </c>
      <c r="G258" s="10" t="s">
        <v>22</v>
      </c>
      <c r="H258" s="11">
        <v>45</v>
      </c>
      <c r="I258" s="15">
        <v>89.76</v>
      </c>
      <c r="J258" s="15"/>
      <c r="K258" s="15"/>
      <c r="L258" s="16">
        <v>0.98509999999999998</v>
      </c>
      <c r="M258" s="18">
        <f t="shared" si="8"/>
        <v>88.422576000000007</v>
      </c>
      <c r="N258" s="18">
        <f t="shared" si="7"/>
        <v>75.395803200000003</v>
      </c>
      <c r="O258" s="19">
        <v>51</v>
      </c>
      <c r="P258" s="20"/>
    </row>
    <row r="259" spans="1:16" ht="18" customHeight="1">
      <c r="A259" s="8">
        <v>257</v>
      </c>
      <c r="B259" s="27" t="s">
        <v>570</v>
      </c>
      <c r="C259" s="10" t="s">
        <v>555</v>
      </c>
      <c r="D259" s="10" t="s">
        <v>682</v>
      </c>
      <c r="E259" s="10" t="s">
        <v>683</v>
      </c>
      <c r="F259" s="10" t="s">
        <v>684</v>
      </c>
      <c r="G259" s="10" t="s">
        <v>22</v>
      </c>
      <c r="H259" s="11">
        <v>52</v>
      </c>
      <c r="I259" s="15">
        <v>86.54</v>
      </c>
      <c r="J259" s="15"/>
      <c r="K259" s="15"/>
      <c r="L259" s="16">
        <v>0.98509999999999998</v>
      </c>
      <c r="M259" s="18">
        <f t="shared" si="8"/>
        <v>85.250554000000008</v>
      </c>
      <c r="N259" s="18">
        <f t="shared" ref="N259:N322" si="9">H259*0.3+M259*0.7</f>
        <v>75.275387800000004</v>
      </c>
      <c r="O259" s="19">
        <v>52</v>
      </c>
      <c r="P259" s="20"/>
    </row>
    <row r="260" spans="1:16" ht="18" customHeight="1">
      <c r="A260" s="8">
        <v>258</v>
      </c>
      <c r="B260" s="27" t="s">
        <v>554</v>
      </c>
      <c r="C260" s="10" t="s">
        <v>555</v>
      </c>
      <c r="D260" s="10" t="s">
        <v>685</v>
      </c>
      <c r="E260" s="10" t="s">
        <v>686</v>
      </c>
      <c r="F260" s="10" t="s">
        <v>687</v>
      </c>
      <c r="G260" s="10" t="s">
        <v>22</v>
      </c>
      <c r="H260" s="11">
        <v>48</v>
      </c>
      <c r="I260" s="15">
        <v>85.66</v>
      </c>
      <c r="J260" s="15"/>
      <c r="K260" s="15"/>
      <c r="L260" s="16">
        <v>1.0147999999999999</v>
      </c>
      <c r="M260" s="18">
        <f t="shared" si="8"/>
        <v>86.927767999999986</v>
      </c>
      <c r="N260" s="18">
        <f t="shared" si="9"/>
        <v>75.249437599999993</v>
      </c>
      <c r="O260" s="19">
        <v>53</v>
      </c>
      <c r="P260" s="20"/>
    </row>
    <row r="261" spans="1:16" ht="18" customHeight="1">
      <c r="A261" s="8">
        <v>259</v>
      </c>
      <c r="B261" s="27" t="s">
        <v>570</v>
      </c>
      <c r="C261" s="10" t="s">
        <v>555</v>
      </c>
      <c r="D261" s="10" t="s">
        <v>688</v>
      </c>
      <c r="E261" s="10" t="s">
        <v>642</v>
      </c>
      <c r="F261" s="10" t="s">
        <v>689</v>
      </c>
      <c r="G261" s="10" t="s">
        <v>22</v>
      </c>
      <c r="H261" s="11">
        <v>48</v>
      </c>
      <c r="I261" s="15">
        <v>88.24</v>
      </c>
      <c r="J261" s="15"/>
      <c r="K261" s="15"/>
      <c r="L261" s="16">
        <v>0.98509999999999998</v>
      </c>
      <c r="M261" s="18">
        <f t="shared" si="8"/>
        <v>86.925223999999986</v>
      </c>
      <c r="N261" s="18">
        <f t="shared" si="9"/>
        <v>75.247656799999987</v>
      </c>
      <c r="O261" s="19">
        <v>53</v>
      </c>
      <c r="P261" s="20"/>
    </row>
    <row r="262" spans="1:16" ht="18" customHeight="1">
      <c r="A262" s="8">
        <v>260</v>
      </c>
      <c r="B262" s="27" t="s">
        <v>570</v>
      </c>
      <c r="C262" s="10" t="s">
        <v>555</v>
      </c>
      <c r="D262" s="10" t="s">
        <v>690</v>
      </c>
      <c r="E262" s="10" t="s">
        <v>691</v>
      </c>
      <c r="F262" s="10" t="s">
        <v>692</v>
      </c>
      <c r="G262" s="10" t="s">
        <v>109</v>
      </c>
      <c r="H262" s="11">
        <v>46</v>
      </c>
      <c r="I262" s="15">
        <v>89.04</v>
      </c>
      <c r="J262" s="15"/>
      <c r="K262" s="15"/>
      <c r="L262" s="16">
        <v>0.98509999999999998</v>
      </c>
      <c r="M262" s="18">
        <f t="shared" si="8"/>
        <v>87.713304000000008</v>
      </c>
      <c r="N262" s="18">
        <f t="shared" si="9"/>
        <v>75.199312800000001</v>
      </c>
      <c r="O262" s="19">
        <v>55</v>
      </c>
      <c r="P262" s="20"/>
    </row>
    <row r="263" spans="1:16" ht="18" customHeight="1">
      <c r="A263" s="8">
        <v>261</v>
      </c>
      <c r="B263" s="27" t="s">
        <v>554</v>
      </c>
      <c r="C263" s="10" t="s">
        <v>555</v>
      </c>
      <c r="D263" s="10" t="s">
        <v>693</v>
      </c>
      <c r="E263" s="10" t="s">
        <v>694</v>
      </c>
      <c r="F263" s="10" t="s">
        <v>695</v>
      </c>
      <c r="G263" s="10" t="s">
        <v>22</v>
      </c>
      <c r="H263" s="11">
        <v>42</v>
      </c>
      <c r="I263" s="15">
        <v>88.06</v>
      </c>
      <c r="J263" s="15"/>
      <c r="K263" s="15"/>
      <c r="L263" s="16">
        <v>1.0147999999999999</v>
      </c>
      <c r="M263" s="18">
        <f t="shared" si="8"/>
        <v>89.363287999999997</v>
      </c>
      <c r="N263" s="18">
        <f t="shared" si="9"/>
        <v>75.154301599999997</v>
      </c>
      <c r="O263" s="19">
        <v>56</v>
      </c>
      <c r="P263" s="20"/>
    </row>
    <row r="264" spans="1:16" ht="18" customHeight="1">
      <c r="A264" s="8">
        <v>262</v>
      </c>
      <c r="B264" s="27" t="s">
        <v>570</v>
      </c>
      <c r="C264" s="10" t="s">
        <v>555</v>
      </c>
      <c r="D264" s="10" t="s">
        <v>696</v>
      </c>
      <c r="E264" s="10" t="s">
        <v>697</v>
      </c>
      <c r="F264" s="10" t="s">
        <v>698</v>
      </c>
      <c r="G264" s="10" t="s">
        <v>22</v>
      </c>
      <c r="H264" s="11">
        <v>45</v>
      </c>
      <c r="I264" s="15">
        <v>89.4</v>
      </c>
      <c r="J264" s="15"/>
      <c r="K264" s="15"/>
      <c r="L264" s="16">
        <v>0.98509999999999998</v>
      </c>
      <c r="M264" s="18">
        <f t="shared" si="8"/>
        <v>88.067940000000007</v>
      </c>
      <c r="N264" s="18">
        <f t="shared" si="9"/>
        <v>75.147558000000004</v>
      </c>
      <c r="O264" s="19">
        <v>56</v>
      </c>
      <c r="P264" s="20"/>
    </row>
    <row r="265" spans="1:16" ht="18" customHeight="1">
      <c r="A265" s="8">
        <v>263</v>
      </c>
      <c r="B265" s="27" t="s">
        <v>570</v>
      </c>
      <c r="C265" s="10" t="s">
        <v>555</v>
      </c>
      <c r="D265" s="10" t="s">
        <v>699</v>
      </c>
      <c r="E265" s="10" t="s">
        <v>340</v>
      </c>
      <c r="F265" s="10" t="s">
        <v>700</v>
      </c>
      <c r="G265" s="10" t="s">
        <v>22</v>
      </c>
      <c r="H265" s="11">
        <v>44</v>
      </c>
      <c r="I265" s="15">
        <v>89.76</v>
      </c>
      <c r="J265" s="15"/>
      <c r="K265" s="15"/>
      <c r="L265" s="16">
        <v>0.98509999999999998</v>
      </c>
      <c r="M265" s="18">
        <f t="shared" si="8"/>
        <v>88.422576000000007</v>
      </c>
      <c r="N265" s="18">
        <f t="shared" si="9"/>
        <v>75.095803200000006</v>
      </c>
      <c r="O265" s="19">
        <v>58</v>
      </c>
      <c r="P265" s="20"/>
    </row>
    <row r="266" spans="1:16" ht="18" customHeight="1">
      <c r="A266" s="8">
        <v>264</v>
      </c>
      <c r="B266" s="27" t="s">
        <v>554</v>
      </c>
      <c r="C266" s="10" t="s">
        <v>555</v>
      </c>
      <c r="D266" s="10" t="s">
        <v>701</v>
      </c>
      <c r="E266" s="10" t="s">
        <v>196</v>
      </c>
      <c r="F266" s="10" t="s">
        <v>702</v>
      </c>
      <c r="G266" s="10" t="s">
        <v>109</v>
      </c>
      <c r="H266" s="11">
        <v>49</v>
      </c>
      <c r="I266" s="15">
        <v>84.82</v>
      </c>
      <c r="J266" s="15"/>
      <c r="K266" s="15"/>
      <c r="L266" s="16">
        <v>1.0147999999999999</v>
      </c>
      <c r="M266" s="18">
        <f t="shared" si="8"/>
        <v>86.075335999999993</v>
      </c>
      <c r="N266" s="18">
        <f t="shared" si="9"/>
        <v>74.952735199999992</v>
      </c>
      <c r="O266" s="19">
        <v>59</v>
      </c>
      <c r="P266" s="20"/>
    </row>
    <row r="267" spans="1:16" ht="18" customHeight="1">
      <c r="A267" s="8">
        <v>265</v>
      </c>
      <c r="B267" s="27" t="s">
        <v>570</v>
      </c>
      <c r="C267" s="10" t="s">
        <v>555</v>
      </c>
      <c r="D267" s="10" t="s">
        <v>703</v>
      </c>
      <c r="E267" s="10" t="s">
        <v>330</v>
      </c>
      <c r="F267" s="10" t="s">
        <v>704</v>
      </c>
      <c r="G267" s="10" t="s">
        <v>22</v>
      </c>
      <c r="H267" s="11">
        <v>46</v>
      </c>
      <c r="I267" s="15">
        <v>88.58</v>
      </c>
      <c r="J267" s="15"/>
      <c r="K267" s="15"/>
      <c r="L267" s="16">
        <v>0.98509999999999998</v>
      </c>
      <c r="M267" s="18">
        <f t="shared" si="8"/>
        <v>87.26015799999999</v>
      </c>
      <c r="N267" s="18">
        <f t="shared" si="9"/>
        <v>74.88211059999999</v>
      </c>
      <c r="O267" s="19">
        <v>60</v>
      </c>
      <c r="P267" s="20"/>
    </row>
    <row r="268" spans="1:16" ht="18" customHeight="1">
      <c r="A268" s="8">
        <v>266</v>
      </c>
      <c r="B268" s="27" t="s">
        <v>554</v>
      </c>
      <c r="C268" s="10" t="s">
        <v>555</v>
      </c>
      <c r="D268" s="10" t="s">
        <v>705</v>
      </c>
      <c r="E268" s="10" t="s">
        <v>249</v>
      </c>
      <c r="F268" s="10" t="s">
        <v>706</v>
      </c>
      <c r="G268" s="10" t="s">
        <v>109</v>
      </c>
      <c r="H268" s="11">
        <v>47</v>
      </c>
      <c r="I268" s="15">
        <v>85.42</v>
      </c>
      <c r="J268" s="15"/>
      <c r="K268" s="15"/>
      <c r="L268" s="16">
        <v>1.0147999999999999</v>
      </c>
      <c r="M268" s="18">
        <f t="shared" si="8"/>
        <v>86.684215999999992</v>
      </c>
      <c r="N268" s="18">
        <f t="shared" si="9"/>
        <v>74.778951199999995</v>
      </c>
      <c r="O268" s="19">
        <v>61</v>
      </c>
      <c r="P268" s="20"/>
    </row>
    <row r="269" spans="1:16" ht="18" customHeight="1">
      <c r="A269" s="8">
        <v>267</v>
      </c>
      <c r="B269" s="27" t="s">
        <v>554</v>
      </c>
      <c r="C269" s="10" t="s">
        <v>555</v>
      </c>
      <c r="D269" s="10" t="s">
        <v>707</v>
      </c>
      <c r="E269" s="10" t="s">
        <v>113</v>
      </c>
      <c r="F269" s="10" t="s">
        <v>708</v>
      </c>
      <c r="G269" s="10" t="s">
        <v>22</v>
      </c>
      <c r="H269" s="11">
        <v>43</v>
      </c>
      <c r="I269" s="15">
        <v>87.1</v>
      </c>
      <c r="J269" s="15"/>
      <c r="K269" s="15"/>
      <c r="L269" s="16">
        <v>1.0147999999999999</v>
      </c>
      <c r="M269" s="18">
        <f t="shared" si="8"/>
        <v>88.389079999999993</v>
      </c>
      <c r="N269" s="18">
        <f t="shared" si="9"/>
        <v>74.772355999999988</v>
      </c>
      <c r="O269" s="19">
        <v>62</v>
      </c>
      <c r="P269" s="20"/>
    </row>
    <row r="270" spans="1:16" ht="18" customHeight="1">
      <c r="A270" s="8">
        <v>268</v>
      </c>
      <c r="B270" s="27" t="s">
        <v>570</v>
      </c>
      <c r="C270" s="10" t="s">
        <v>555</v>
      </c>
      <c r="D270" s="10" t="s">
        <v>709</v>
      </c>
      <c r="E270" s="10" t="s">
        <v>710</v>
      </c>
      <c r="F270" s="10" t="s">
        <v>711</v>
      </c>
      <c r="G270" s="10" t="s">
        <v>109</v>
      </c>
      <c r="H270" s="11">
        <v>47</v>
      </c>
      <c r="I270" s="15">
        <v>87.94</v>
      </c>
      <c r="J270" s="15"/>
      <c r="K270" s="15"/>
      <c r="L270" s="16">
        <v>0.98509999999999998</v>
      </c>
      <c r="M270" s="18">
        <f t="shared" si="8"/>
        <v>86.629694000000001</v>
      </c>
      <c r="N270" s="18">
        <f t="shared" si="9"/>
        <v>74.740785799999998</v>
      </c>
      <c r="O270" s="19">
        <v>63</v>
      </c>
      <c r="P270" s="20"/>
    </row>
    <row r="271" spans="1:16" ht="18" customHeight="1">
      <c r="A271" s="8">
        <v>269</v>
      </c>
      <c r="B271" s="27" t="s">
        <v>554</v>
      </c>
      <c r="C271" s="10" t="s">
        <v>555</v>
      </c>
      <c r="D271" s="10" t="s">
        <v>712</v>
      </c>
      <c r="E271" s="10" t="s">
        <v>484</v>
      </c>
      <c r="F271" s="10" t="s">
        <v>713</v>
      </c>
      <c r="G271" s="10" t="s">
        <v>109</v>
      </c>
      <c r="H271" s="11">
        <v>45</v>
      </c>
      <c r="I271" s="15">
        <v>85.94</v>
      </c>
      <c r="J271" s="15"/>
      <c r="K271" s="15"/>
      <c r="L271" s="16">
        <v>1.0147999999999999</v>
      </c>
      <c r="M271" s="18">
        <f t="shared" si="8"/>
        <v>87.211911999999998</v>
      </c>
      <c r="N271" s="18">
        <f t="shared" si="9"/>
        <v>74.548338399999992</v>
      </c>
      <c r="O271" s="19">
        <v>64</v>
      </c>
      <c r="P271" s="20"/>
    </row>
    <row r="272" spans="1:16" ht="18" customHeight="1">
      <c r="A272" s="8">
        <v>270</v>
      </c>
      <c r="B272" s="27" t="s">
        <v>554</v>
      </c>
      <c r="C272" s="10" t="s">
        <v>555</v>
      </c>
      <c r="D272" s="10" t="s">
        <v>714</v>
      </c>
      <c r="E272" s="10" t="s">
        <v>327</v>
      </c>
      <c r="F272" s="10" t="s">
        <v>715</v>
      </c>
      <c r="G272" s="10" t="s">
        <v>22</v>
      </c>
      <c r="H272" s="11">
        <v>41</v>
      </c>
      <c r="I272" s="15">
        <v>87.6</v>
      </c>
      <c r="J272" s="15"/>
      <c r="K272" s="15"/>
      <c r="L272" s="16">
        <v>1.0147999999999999</v>
      </c>
      <c r="M272" s="18">
        <f t="shared" ref="M272:M303" si="10">I272*L272</f>
        <v>88.896479999999983</v>
      </c>
      <c r="N272" s="18">
        <f t="shared" si="9"/>
        <v>74.527535999999984</v>
      </c>
      <c r="O272" s="19">
        <v>65</v>
      </c>
      <c r="P272" s="20"/>
    </row>
    <row r="273" spans="1:16" ht="18" customHeight="1">
      <c r="A273" s="8">
        <v>271</v>
      </c>
      <c r="B273" s="27" t="s">
        <v>570</v>
      </c>
      <c r="C273" s="10" t="s">
        <v>555</v>
      </c>
      <c r="D273" s="10" t="s">
        <v>716</v>
      </c>
      <c r="E273" s="10" t="s">
        <v>94</v>
      </c>
      <c r="F273" s="10" t="s">
        <v>717</v>
      </c>
      <c r="G273" s="10" t="s">
        <v>22</v>
      </c>
      <c r="H273" s="11">
        <v>41</v>
      </c>
      <c r="I273" s="15">
        <v>89.9</v>
      </c>
      <c r="J273" s="15"/>
      <c r="K273" s="15"/>
      <c r="L273" s="16">
        <v>0.98509999999999998</v>
      </c>
      <c r="M273" s="18">
        <f t="shared" si="10"/>
        <v>88.560490000000001</v>
      </c>
      <c r="N273" s="18">
        <f t="shared" si="9"/>
        <v>74.292343000000002</v>
      </c>
      <c r="O273" s="19">
        <v>66</v>
      </c>
      <c r="P273" s="20"/>
    </row>
    <row r="274" spans="1:16" ht="18" customHeight="1">
      <c r="A274" s="8">
        <v>272</v>
      </c>
      <c r="B274" s="27" t="s">
        <v>554</v>
      </c>
      <c r="C274" s="10" t="s">
        <v>555</v>
      </c>
      <c r="D274" s="10" t="s">
        <v>718</v>
      </c>
      <c r="E274" s="20" t="s">
        <v>719</v>
      </c>
      <c r="F274" s="20" t="s">
        <v>720</v>
      </c>
      <c r="G274" s="20" t="s">
        <v>22</v>
      </c>
      <c r="H274" s="11">
        <v>44</v>
      </c>
      <c r="I274" s="15">
        <v>86</v>
      </c>
      <c r="J274" s="15"/>
      <c r="K274" s="15"/>
      <c r="L274" s="16">
        <v>1.0147999999999999</v>
      </c>
      <c r="M274" s="18">
        <f t="shared" si="10"/>
        <v>87.272799999999989</v>
      </c>
      <c r="N274" s="18">
        <f t="shared" si="9"/>
        <v>74.290959999999984</v>
      </c>
      <c r="O274" s="19">
        <v>66</v>
      </c>
      <c r="P274" s="20"/>
    </row>
    <row r="275" spans="1:16" ht="18" customHeight="1">
      <c r="A275" s="8">
        <v>273</v>
      </c>
      <c r="B275" s="27" t="s">
        <v>570</v>
      </c>
      <c r="C275" s="10" t="s">
        <v>555</v>
      </c>
      <c r="D275" s="10" t="s">
        <v>721</v>
      </c>
      <c r="E275" s="10" t="s">
        <v>122</v>
      </c>
      <c r="F275" s="10" t="s">
        <v>722</v>
      </c>
      <c r="G275" s="10" t="s">
        <v>22</v>
      </c>
      <c r="H275" s="11">
        <v>47</v>
      </c>
      <c r="I275" s="15">
        <v>87.28</v>
      </c>
      <c r="J275" s="15"/>
      <c r="K275" s="15"/>
      <c r="L275" s="16">
        <v>0.98509999999999998</v>
      </c>
      <c r="M275" s="18">
        <f t="shared" si="10"/>
        <v>85.979528000000002</v>
      </c>
      <c r="N275" s="18">
        <f t="shared" si="9"/>
        <v>74.285669599999991</v>
      </c>
      <c r="O275" s="19">
        <v>66</v>
      </c>
      <c r="P275" s="20"/>
    </row>
    <row r="276" spans="1:16" ht="18" customHeight="1">
      <c r="A276" s="8">
        <v>274</v>
      </c>
      <c r="B276" s="27" t="s">
        <v>570</v>
      </c>
      <c r="C276" s="10" t="s">
        <v>555</v>
      </c>
      <c r="D276" s="10" t="s">
        <v>723</v>
      </c>
      <c r="E276" s="34" t="s">
        <v>113</v>
      </c>
      <c r="F276" s="34" t="s">
        <v>724</v>
      </c>
      <c r="G276" s="20" t="s">
        <v>22</v>
      </c>
      <c r="H276" s="11">
        <v>45</v>
      </c>
      <c r="I276" s="15">
        <v>87.98</v>
      </c>
      <c r="J276" s="15"/>
      <c r="K276" s="15"/>
      <c r="L276" s="16">
        <v>0.98509999999999998</v>
      </c>
      <c r="M276" s="18">
        <f t="shared" si="10"/>
        <v>86.669098000000005</v>
      </c>
      <c r="N276" s="18">
        <f t="shared" si="9"/>
        <v>74.168368600000008</v>
      </c>
      <c r="O276" s="19">
        <v>69</v>
      </c>
      <c r="P276" s="20"/>
    </row>
    <row r="277" spans="1:16" ht="18" customHeight="1">
      <c r="A277" s="8">
        <v>275</v>
      </c>
      <c r="B277" s="27" t="s">
        <v>570</v>
      </c>
      <c r="C277" s="10" t="s">
        <v>555</v>
      </c>
      <c r="D277" s="10" t="s">
        <v>725</v>
      </c>
      <c r="E277" s="10" t="s">
        <v>219</v>
      </c>
      <c r="F277" s="10" t="s">
        <v>726</v>
      </c>
      <c r="G277" s="10" t="s">
        <v>109</v>
      </c>
      <c r="H277" s="11">
        <v>48</v>
      </c>
      <c r="I277" s="15">
        <v>86.56</v>
      </c>
      <c r="J277" s="15"/>
      <c r="K277" s="15"/>
      <c r="L277" s="16">
        <v>0.98509999999999998</v>
      </c>
      <c r="M277" s="18">
        <f t="shared" si="10"/>
        <v>85.270256000000003</v>
      </c>
      <c r="N277" s="18">
        <f t="shared" si="9"/>
        <v>74.08917919999999</v>
      </c>
      <c r="O277" s="19">
        <v>70</v>
      </c>
      <c r="P277" s="20"/>
    </row>
    <row r="278" spans="1:16" ht="18" customHeight="1">
      <c r="A278" s="8">
        <v>276</v>
      </c>
      <c r="B278" s="27" t="s">
        <v>570</v>
      </c>
      <c r="C278" s="10" t="s">
        <v>555</v>
      </c>
      <c r="D278" s="10" t="s">
        <v>727</v>
      </c>
      <c r="E278" s="10" t="s">
        <v>728</v>
      </c>
      <c r="F278" s="10" t="s">
        <v>729</v>
      </c>
      <c r="G278" s="10" t="s">
        <v>22</v>
      </c>
      <c r="H278" s="11">
        <v>42</v>
      </c>
      <c r="I278" s="15">
        <v>89.16</v>
      </c>
      <c r="J278" s="15"/>
      <c r="K278" s="15"/>
      <c r="L278" s="16">
        <v>0.98509999999999998</v>
      </c>
      <c r="M278" s="18">
        <f t="shared" si="10"/>
        <v>87.831515999999993</v>
      </c>
      <c r="N278" s="18">
        <f t="shared" si="9"/>
        <v>74.082061199999984</v>
      </c>
      <c r="O278" s="19">
        <v>71</v>
      </c>
      <c r="P278" s="20"/>
    </row>
    <row r="279" spans="1:16" ht="18" customHeight="1">
      <c r="A279" s="8">
        <v>277</v>
      </c>
      <c r="B279" s="27" t="s">
        <v>554</v>
      </c>
      <c r="C279" s="10" t="s">
        <v>555</v>
      </c>
      <c r="D279" s="10" t="s">
        <v>730</v>
      </c>
      <c r="E279" s="10" t="s">
        <v>94</v>
      </c>
      <c r="F279" s="10" t="s">
        <v>731</v>
      </c>
      <c r="G279" s="10" t="s">
        <v>22</v>
      </c>
      <c r="H279" s="11">
        <v>44</v>
      </c>
      <c r="I279" s="15">
        <v>85.66</v>
      </c>
      <c r="J279" s="15"/>
      <c r="K279" s="15"/>
      <c r="L279" s="16">
        <v>1.0147999999999999</v>
      </c>
      <c r="M279" s="18">
        <f t="shared" si="10"/>
        <v>86.927767999999986</v>
      </c>
      <c r="N279" s="18">
        <f t="shared" si="9"/>
        <v>74.04943759999999</v>
      </c>
      <c r="O279" s="19">
        <v>72</v>
      </c>
      <c r="P279" s="20"/>
    </row>
    <row r="280" spans="1:16" ht="18" customHeight="1">
      <c r="A280" s="8">
        <v>278</v>
      </c>
      <c r="B280" s="27" t="s">
        <v>554</v>
      </c>
      <c r="C280" s="10" t="s">
        <v>555</v>
      </c>
      <c r="D280" s="10" t="s">
        <v>732</v>
      </c>
      <c r="E280" s="10" t="s">
        <v>733</v>
      </c>
      <c r="F280" s="10" t="s">
        <v>734</v>
      </c>
      <c r="G280" s="10" t="s">
        <v>109</v>
      </c>
      <c r="H280" s="11">
        <v>43</v>
      </c>
      <c r="I280" s="15">
        <v>86.06</v>
      </c>
      <c r="J280" s="15"/>
      <c r="K280" s="15"/>
      <c r="L280" s="16">
        <v>1.0147999999999999</v>
      </c>
      <c r="M280" s="18">
        <f t="shared" si="10"/>
        <v>87.333687999999995</v>
      </c>
      <c r="N280" s="18">
        <f t="shared" si="9"/>
        <v>74.033581599999991</v>
      </c>
      <c r="O280" s="19">
        <v>73</v>
      </c>
      <c r="P280" s="20"/>
    </row>
    <row r="281" spans="1:16" ht="18" customHeight="1">
      <c r="A281" s="8">
        <v>279</v>
      </c>
      <c r="B281" s="27" t="s">
        <v>570</v>
      </c>
      <c r="C281" s="10" t="s">
        <v>555</v>
      </c>
      <c r="D281" s="10" t="s">
        <v>735</v>
      </c>
      <c r="E281" s="10" t="s">
        <v>473</v>
      </c>
      <c r="F281" s="10" t="s">
        <v>736</v>
      </c>
      <c r="G281" s="10" t="s">
        <v>22</v>
      </c>
      <c r="H281" s="11">
        <v>43</v>
      </c>
      <c r="I281" s="15">
        <v>88.56</v>
      </c>
      <c r="J281" s="15"/>
      <c r="K281" s="15"/>
      <c r="L281" s="16">
        <v>0.98509999999999998</v>
      </c>
      <c r="M281" s="18">
        <f t="shared" si="10"/>
        <v>87.240455999999995</v>
      </c>
      <c r="N281" s="18">
        <f t="shared" si="9"/>
        <v>73.968319199999996</v>
      </c>
      <c r="O281" s="19">
        <v>74</v>
      </c>
      <c r="P281" s="20"/>
    </row>
    <row r="282" spans="1:16" ht="18" customHeight="1">
      <c r="A282" s="8">
        <v>280</v>
      </c>
      <c r="B282" s="27" t="s">
        <v>554</v>
      </c>
      <c r="C282" s="10" t="s">
        <v>555</v>
      </c>
      <c r="D282" s="10" t="s">
        <v>737</v>
      </c>
      <c r="E282" s="10" t="s">
        <v>143</v>
      </c>
      <c r="F282" s="10" t="s">
        <v>738</v>
      </c>
      <c r="G282" s="10" t="s">
        <v>22</v>
      </c>
      <c r="H282" s="11">
        <v>46</v>
      </c>
      <c r="I282" s="15">
        <v>84.54</v>
      </c>
      <c r="J282" s="15"/>
      <c r="K282" s="15"/>
      <c r="L282" s="16">
        <v>1.0147999999999999</v>
      </c>
      <c r="M282" s="18">
        <f t="shared" si="10"/>
        <v>85.791191999999995</v>
      </c>
      <c r="N282" s="18">
        <f t="shared" si="9"/>
        <v>73.853834399999997</v>
      </c>
      <c r="O282" s="19">
        <v>75</v>
      </c>
      <c r="P282" s="20"/>
    </row>
    <row r="283" spans="1:16" ht="18" customHeight="1">
      <c r="A283" s="8">
        <v>281</v>
      </c>
      <c r="B283" s="27" t="s">
        <v>570</v>
      </c>
      <c r="C283" s="10" t="s">
        <v>555</v>
      </c>
      <c r="D283" s="10" t="s">
        <v>739</v>
      </c>
      <c r="E283" s="10" t="s">
        <v>57</v>
      </c>
      <c r="F283" s="10" t="s">
        <v>740</v>
      </c>
      <c r="G283" s="10" t="s">
        <v>22</v>
      </c>
      <c r="H283" s="11">
        <v>43</v>
      </c>
      <c r="I283" s="15">
        <v>88.18</v>
      </c>
      <c r="J283" s="15"/>
      <c r="K283" s="15"/>
      <c r="L283" s="16">
        <v>0.98509999999999998</v>
      </c>
      <c r="M283" s="18">
        <f t="shared" si="10"/>
        <v>86.866118</v>
      </c>
      <c r="N283" s="18">
        <f t="shared" si="9"/>
        <v>73.706282599999994</v>
      </c>
      <c r="O283" s="19">
        <v>76</v>
      </c>
      <c r="P283" s="20"/>
    </row>
    <row r="284" spans="1:16" ht="18" customHeight="1">
      <c r="A284" s="8">
        <v>282</v>
      </c>
      <c r="B284" s="27" t="s">
        <v>570</v>
      </c>
      <c r="C284" s="10" t="s">
        <v>555</v>
      </c>
      <c r="D284" s="10" t="s">
        <v>741</v>
      </c>
      <c r="E284" s="10" t="s">
        <v>697</v>
      </c>
      <c r="F284" s="10" t="s">
        <v>742</v>
      </c>
      <c r="G284" s="10" t="s">
        <v>22</v>
      </c>
      <c r="H284" s="11">
        <v>41</v>
      </c>
      <c r="I284" s="15">
        <v>88.84</v>
      </c>
      <c r="J284" s="15"/>
      <c r="K284" s="15"/>
      <c r="L284" s="16">
        <v>0.98509999999999998</v>
      </c>
      <c r="M284" s="18">
        <f t="shared" si="10"/>
        <v>87.516283999999999</v>
      </c>
      <c r="N284" s="18">
        <f t="shared" si="9"/>
        <v>73.561398799999992</v>
      </c>
      <c r="O284" s="19">
        <v>77</v>
      </c>
      <c r="P284" s="20"/>
    </row>
    <row r="285" spans="1:16" ht="18" customHeight="1">
      <c r="A285" s="8">
        <v>283</v>
      </c>
      <c r="B285" s="27" t="s">
        <v>554</v>
      </c>
      <c r="C285" s="10" t="s">
        <v>555</v>
      </c>
      <c r="D285" s="10" t="s">
        <v>743</v>
      </c>
      <c r="E285" s="10" t="s">
        <v>578</v>
      </c>
      <c r="F285" s="10" t="s">
        <v>744</v>
      </c>
      <c r="G285" s="10" t="s">
        <v>22</v>
      </c>
      <c r="H285" s="11">
        <v>54</v>
      </c>
      <c r="I285" s="15">
        <v>80.739999999999995</v>
      </c>
      <c r="J285" s="15"/>
      <c r="K285" s="15"/>
      <c r="L285" s="16">
        <v>1.0147999999999999</v>
      </c>
      <c r="M285" s="18">
        <f t="shared" si="10"/>
        <v>81.934951999999996</v>
      </c>
      <c r="N285" s="18">
        <f t="shared" si="9"/>
        <v>73.554466399999995</v>
      </c>
      <c r="O285" s="19">
        <v>78</v>
      </c>
      <c r="P285" s="20"/>
    </row>
    <row r="286" spans="1:16" ht="18" customHeight="1">
      <c r="A286" s="8">
        <v>284</v>
      </c>
      <c r="B286" s="27" t="s">
        <v>570</v>
      </c>
      <c r="C286" s="10" t="s">
        <v>555</v>
      </c>
      <c r="D286" s="10" t="s">
        <v>745</v>
      </c>
      <c r="E286" s="10" t="s">
        <v>746</v>
      </c>
      <c r="F286" s="10" t="s">
        <v>747</v>
      </c>
      <c r="G286" s="10" t="s">
        <v>22</v>
      </c>
      <c r="H286" s="11">
        <v>45</v>
      </c>
      <c r="I286" s="15">
        <v>87.02</v>
      </c>
      <c r="J286" s="15"/>
      <c r="K286" s="15"/>
      <c r="L286" s="16">
        <v>0.98509999999999998</v>
      </c>
      <c r="M286" s="18">
        <f t="shared" si="10"/>
        <v>85.723401999999993</v>
      </c>
      <c r="N286" s="18">
        <f t="shared" si="9"/>
        <v>73.506381399999981</v>
      </c>
      <c r="O286" s="19">
        <v>79</v>
      </c>
      <c r="P286" s="20"/>
    </row>
    <row r="287" spans="1:16" ht="18" customHeight="1">
      <c r="A287" s="8">
        <v>285</v>
      </c>
      <c r="B287" s="27" t="s">
        <v>570</v>
      </c>
      <c r="C287" s="10" t="s">
        <v>555</v>
      </c>
      <c r="D287" s="10" t="s">
        <v>748</v>
      </c>
      <c r="E287" s="10" t="s">
        <v>749</v>
      </c>
      <c r="F287" s="10" t="s">
        <v>750</v>
      </c>
      <c r="G287" s="10" t="s">
        <v>22</v>
      </c>
      <c r="H287" s="11">
        <v>48</v>
      </c>
      <c r="I287" s="15">
        <v>85.6</v>
      </c>
      <c r="J287" s="15"/>
      <c r="K287" s="15"/>
      <c r="L287" s="16">
        <v>0.98509999999999998</v>
      </c>
      <c r="M287" s="18">
        <f t="shared" si="10"/>
        <v>84.324559999999991</v>
      </c>
      <c r="N287" s="18">
        <f t="shared" si="9"/>
        <v>73.427191999999991</v>
      </c>
      <c r="O287" s="19">
        <v>80</v>
      </c>
      <c r="P287" s="20"/>
    </row>
    <row r="288" spans="1:16" ht="18" customHeight="1">
      <c r="A288" s="8">
        <v>286</v>
      </c>
      <c r="B288" s="27" t="s">
        <v>570</v>
      </c>
      <c r="C288" s="10" t="s">
        <v>555</v>
      </c>
      <c r="D288" s="10" t="s">
        <v>751</v>
      </c>
      <c r="E288" s="10" t="s">
        <v>113</v>
      </c>
      <c r="F288" s="10" t="s">
        <v>752</v>
      </c>
      <c r="G288" s="10" t="s">
        <v>109</v>
      </c>
      <c r="H288" s="11">
        <v>41</v>
      </c>
      <c r="I288" s="15">
        <v>88.36</v>
      </c>
      <c r="J288" s="15"/>
      <c r="K288" s="15"/>
      <c r="L288" s="16">
        <v>0.98509999999999998</v>
      </c>
      <c r="M288" s="18">
        <f t="shared" si="10"/>
        <v>87.043436</v>
      </c>
      <c r="N288" s="18">
        <f t="shared" si="9"/>
        <v>73.230405199999993</v>
      </c>
      <c r="O288" s="19">
        <v>81</v>
      </c>
      <c r="P288" s="20"/>
    </row>
    <row r="289" spans="1:16" ht="18" customHeight="1">
      <c r="A289" s="8">
        <v>287</v>
      </c>
      <c r="B289" s="27" t="s">
        <v>554</v>
      </c>
      <c r="C289" s="10" t="s">
        <v>555</v>
      </c>
      <c r="D289" s="10" t="s">
        <v>753</v>
      </c>
      <c r="E289" s="10" t="s">
        <v>754</v>
      </c>
      <c r="F289" s="10" t="s">
        <v>755</v>
      </c>
      <c r="G289" s="10" t="s">
        <v>109</v>
      </c>
      <c r="H289" s="11">
        <v>41</v>
      </c>
      <c r="I289" s="15">
        <v>85.04</v>
      </c>
      <c r="J289" s="15"/>
      <c r="K289" s="15"/>
      <c r="L289" s="16">
        <v>1.0147999999999999</v>
      </c>
      <c r="M289" s="18">
        <f t="shared" si="10"/>
        <v>86.298591999999999</v>
      </c>
      <c r="N289" s="18">
        <f t="shared" si="9"/>
        <v>72.709014400000001</v>
      </c>
      <c r="O289" s="19">
        <v>82</v>
      </c>
      <c r="P289" s="20"/>
    </row>
    <row r="290" spans="1:16" ht="18" customHeight="1">
      <c r="A290" s="8">
        <v>288</v>
      </c>
      <c r="B290" s="27" t="s">
        <v>570</v>
      </c>
      <c r="C290" s="10" t="s">
        <v>555</v>
      </c>
      <c r="D290" s="10" t="s">
        <v>756</v>
      </c>
      <c r="E290" s="10" t="s">
        <v>164</v>
      </c>
      <c r="F290" s="10" t="s">
        <v>757</v>
      </c>
      <c r="G290" s="10" t="s">
        <v>22</v>
      </c>
      <c r="H290" s="11">
        <v>46</v>
      </c>
      <c r="I290" s="15">
        <v>84.88</v>
      </c>
      <c r="J290" s="15"/>
      <c r="K290" s="15"/>
      <c r="L290" s="16">
        <v>0.98509999999999998</v>
      </c>
      <c r="M290" s="18">
        <f t="shared" si="10"/>
        <v>83.615287999999993</v>
      </c>
      <c r="N290" s="18">
        <f t="shared" si="9"/>
        <v>72.330701599999998</v>
      </c>
      <c r="O290" s="19">
        <v>83</v>
      </c>
      <c r="P290" s="20"/>
    </row>
    <row r="291" spans="1:16" ht="18" customHeight="1">
      <c r="A291" s="8">
        <v>289</v>
      </c>
      <c r="B291" s="27" t="s">
        <v>570</v>
      </c>
      <c r="C291" s="10" t="s">
        <v>555</v>
      </c>
      <c r="D291" s="10" t="s">
        <v>758</v>
      </c>
      <c r="E291" s="10" t="s">
        <v>263</v>
      </c>
      <c r="F291" s="10" t="s">
        <v>759</v>
      </c>
      <c r="G291" s="10" t="s">
        <v>109</v>
      </c>
      <c r="H291" s="11">
        <v>41</v>
      </c>
      <c r="I291" s="15">
        <v>86.88</v>
      </c>
      <c r="J291" s="15"/>
      <c r="K291" s="15"/>
      <c r="L291" s="16">
        <v>0.98509999999999998</v>
      </c>
      <c r="M291" s="18">
        <f t="shared" si="10"/>
        <v>85.585487999999998</v>
      </c>
      <c r="N291" s="18">
        <f t="shared" si="9"/>
        <v>72.20984159999999</v>
      </c>
      <c r="O291" s="19">
        <v>84</v>
      </c>
      <c r="P291" s="20"/>
    </row>
    <row r="292" spans="1:16" ht="18" customHeight="1">
      <c r="A292" s="8">
        <v>290</v>
      </c>
      <c r="B292" s="27" t="s">
        <v>570</v>
      </c>
      <c r="C292" s="10" t="s">
        <v>555</v>
      </c>
      <c r="D292" s="10" t="s">
        <v>760</v>
      </c>
      <c r="E292" s="10" t="s">
        <v>761</v>
      </c>
      <c r="F292" s="10" t="s">
        <v>762</v>
      </c>
      <c r="G292" s="10" t="s">
        <v>22</v>
      </c>
      <c r="H292" s="11">
        <v>48</v>
      </c>
      <c r="I292" s="15">
        <v>83.2</v>
      </c>
      <c r="J292" s="15"/>
      <c r="K292" s="15"/>
      <c r="L292" s="16">
        <v>0.98509999999999998</v>
      </c>
      <c r="M292" s="18">
        <f t="shared" si="10"/>
        <v>81.960319999999996</v>
      </c>
      <c r="N292" s="18">
        <f t="shared" si="9"/>
        <v>71.772223999999994</v>
      </c>
      <c r="O292" s="19">
        <v>85</v>
      </c>
      <c r="P292" s="20"/>
    </row>
    <row r="293" spans="1:16" ht="18" customHeight="1">
      <c r="A293" s="8">
        <v>291</v>
      </c>
      <c r="B293" s="27" t="s">
        <v>554</v>
      </c>
      <c r="C293" s="10" t="s">
        <v>555</v>
      </c>
      <c r="D293" s="10" t="s">
        <v>763</v>
      </c>
      <c r="E293" s="10" t="s">
        <v>330</v>
      </c>
      <c r="F293" s="10" t="s">
        <v>764</v>
      </c>
      <c r="G293" s="10" t="s">
        <v>22</v>
      </c>
      <c r="H293" s="11">
        <v>57</v>
      </c>
      <c r="I293" s="15">
        <v>76.959999999999994</v>
      </c>
      <c r="J293" s="15"/>
      <c r="K293" s="15"/>
      <c r="L293" s="16">
        <v>1.0147999999999999</v>
      </c>
      <c r="M293" s="18">
        <f t="shared" si="10"/>
        <v>78.099007999999984</v>
      </c>
      <c r="N293" s="18">
        <f t="shared" si="9"/>
        <v>71.769305599999981</v>
      </c>
      <c r="O293" s="19">
        <v>85</v>
      </c>
      <c r="P293" s="20"/>
    </row>
    <row r="294" spans="1:16" ht="18" customHeight="1">
      <c r="A294" s="8">
        <v>292</v>
      </c>
      <c r="B294" s="27" t="s">
        <v>554</v>
      </c>
      <c r="C294" s="10" t="s">
        <v>555</v>
      </c>
      <c r="D294" s="10" t="s">
        <v>765</v>
      </c>
      <c r="E294" s="10" t="s">
        <v>754</v>
      </c>
      <c r="F294" s="10" t="s">
        <v>766</v>
      </c>
      <c r="G294" s="10" t="s">
        <v>109</v>
      </c>
      <c r="H294" s="11">
        <v>50</v>
      </c>
      <c r="I294" s="15">
        <v>79.36</v>
      </c>
      <c r="J294" s="15"/>
      <c r="K294" s="15"/>
      <c r="L294" s="16">
        <v>1.0147999999999999</v>
      </c>
      <c r="M294" s="18">
        <f t="shared" si="10"/>
        <v>80.534527999999995</v>
      </c>
      <c r="N294" s="18">
        <f t="shared" si="9"/>
        <v>71.374169599999988</v>
      </c>
      <c r="O294" s="19">
        <v>87</v>
      </c>
      <c r="P294" s="20"/>
    </row>
    <row r="295" spans="1:16" ht="18" customHeight="1">
      <c r="A295" s="8">
        <v>293</v>
      </c>
      <c r="B295" s="27" t="s">
        <v>570</v>
      </c>
      <c r="C295" s="10" t="s">
        <v>555</v>
      </c>
      <c r="D295" s="10" t="s">
        <v>767</v>
      </c>
      <c r="E295" s="9" t="s">
        <v>768</v>
      </c>
      <c r="F295" s="9" t="s">
        <v>769</v>
      </c>
      <c r="G295" s="9" t="s">
        <v>109</v>
      </c>
      <c r="H295" s="11">
        <v>47</v>
      </c>
      <c r="I295" s="15">
        <v>82.84</v>
      </c>
      <c r="J295" s="15"/>
      <c r="K295" s="15"/>
      <c r="L295" s="16">
        <v>0.98509999999999998</v>
      </c>
      <c r="M295" s="18">
        <f t="shared" si="10"/>
        <v>81.605683999999997</v>
      </c>
      <c r="N295" s="18">
        <f t="shared" si="9"/>
        <v>71.223978799999998</v>
      </c>
      <c r="O295" s="19">
        <v>88</v>
      </c>
      <c r="P295" s="20"/>
    </row>
    <row r="296" spans="1:16" ht="18" customHeight="1">
      <c r="A296" s="8">
        <v>294</v>
      </c>
      <c r="B296" s="27" t="s">
        <v>554</v>
      </c>
      <c r="C296" s="10" t="s">
        <v>555</v>
      </c>
      <c r="D296" s="10" t="s">
        <v>770</v>
      </c>
      <c r="E296" s="10" t="s">
        <v>439</v>
      </c>
      <c r="F296" s="10" t="s">
        <v>771</v>
      </c>
      <c r="G296" s="10" t="s">
        <v>22</v>
      </c>
      <c r="H296" s="11">
        <v>64</v>
      </c>
      <c r="I296" s="15">
        <v>73.099999999999994</v>
      </c>
      <c r="J296" s="15"/>
      <c r="K296" s="15"/>
      <c r="L296" s="16">
        <v>1.0147999999999999</v>
      </c>
      <c r="M296" s="18">
        <f t="shared" si="10"/>
        <v>74.181879999999992</v>
      </c>
      <c r="N296" s="18">
        <f t="shared" si="9"/>
        <v>71.127315999999993</v>
      </c>
      <c r="O296" s="19">
        <v>89</v>
      </c>
      <c r="P296" s="20"/>
    </row>
    <row r="297" spans="1:16" ht="18" customHeight="1">
      <c r="A297" s="8">
        <v>295</v>
      </c>
      <c r="B297" s="27" t="s">
        <v>554</v>
      </c>
      <c r="C297" s="10" t="s">
        <v>555</v>
      </c>
      <c r="D297" s="10" t="s">
        <v>772</v>
      </c>
      <c r="E297" s="20" t="s">
        <v>773</v>
      </c>
      <c r="F297" s="9" t="s">
        <v>774</v>
      </c>
      <c r="G297" s="9" t="s">
        <v>22</v>
      </c>
      <c r="H297" s="11">
        <v>46</v>
      </c>
      <c r="I297" s="15">
        <v>80.7</v>
      </c>
      <c r="J297" s="15"/>
      <c r="K297" s="15"/>
      <c r="L297" s="16">
        <v>1.0147999999999999</v>
      </c>
      <c r="M297" s="18">
        <f t="shared" si="10"/>
        <v>81.894359999999992</v>
      </c>
      <c r="N297" s="18">
        <f t="shared" si="9"/>
        <v>71.126051999999987</v>
      </c>
      <c r="O297" s="19">
        <v>89</v>
      </c>
      <c r="P297" s="20"/>
    </row>
    <row r="298" spans="1:16" ht="18" customHeight="1">
      <c r="A298" s="8">
        <v>296</v>
      </c>
      <c r="B298" s="27" t="s">
        <v>570</v>
      </c>
      <c r="C298" s="10" t="s">
        <v>555</v>
      </c>
      <c r="D298" s="10" t="s">
        <v>775</v>
      </c>
      <c r="E298" s="10" t="s">
        <v>776</v>
      </c>
      <c r="F298" s="10" t="s">
        <v>777</v>
      </c>
      <c r="G298" s="10" t="s">
        <v>109</v>
      </c>
      <c r="H298" s="11">
        <v>41</v>
      </c>
      <c r="I298" s="15">
        <v>85.22</v>
      </c>
      <c r="J298" s="15"/>
      <c r="K298" s="15"/>
      <c r="L298" s="16">
        <v>0.98509999999999998</v>
      </c>
      <c r="M298" s="18">
        <f t="shared" si="10"/>
        <v>83.950221999999997</v>
      </c>
      <c r="N298" s="18">
        <f t="shared" si="9"/>
        <v>71.065155399999995</v>
      </c>
      <c r="O298" s="19">
        <v>91</v>
      </c>
      <c r="P298" s="20"/>
    </row>
    <row r="299" spans="1:16" ht="18" customHeight="1">
      <c r="A299" s="8">
        <v>297</v>
      </c>
      <c r="B299" s="27" t="s">
        <v>554</v>
      </c>
      <c r="C299" s="10" t="s">
        <v>555</v>
      </c>
      <c r="D299" s="10" t="s">
        <v>778</v>
      </c>
      <c r="E299" s="10" t="s">
        <v>779</v>
      </c>
      <c r="F299" s="10" t="s">
        <v>780</v>
      </c>
      <c r="G299" s="10" t="s">
        <v>22</v>
      </c>
      <c r="H299" s="11">
        <v>43</v>
      </c>
      <c r="I299" s="15">
        <v>80.88</v>
      </c>
      <c r="J299" s="15"/>
      <c r="K299" s="15"/>
      <c r="L299" s="16">
        <v>1.0147999999999999</v>
      </c>
      <c r="M299" s="18">
        <f t="shared" si="10"/>
        <v>82.077023999999994</v>
      </c>
      <c r="N299" s="18">
        <f t="shared" si="9"/>
        <v>70.353916799999993</v>
      </c>
      <c r="O299" s="19">
        <v>92</v>
      </c>
      <c r="P299" s="20"/>
    </row>
    <row r="300" spans="1:16" ht="18" customHeight="1">
      <c r="A300" s="8">
        <v>298</v>
      </c>
      <c r="B300" s="27" t="s">
        <v>554</v>
      </c>
      <c r="C300" s="10" t="s">
        <v>555</v>
      </c>
      <c r="D300" s="10" t="s">
        <v>781</v>
      </c>
      <c r="E300" s="10" t="s">
        <v>476</v>
      </c>
      <c r="F300" s="10" t="s">
        <v>782</v>
      </c>
      <c r="G300" s="10" t="s">
        <v>22</v>
      </c>
      <c r="H300" s="11">
        <v>41</v>
      </c>
      <c r="I300" s="15">
        <v>81.12</v>
      </c>
      <c r="J300" s="15"/>
      <c r="K300" s="15"/>
      <c r="L300" s="16">
        <v>1.0147999999999999</v>
      </c>
      <c r="M300" s="18">
        <f t="shared" si="10"/>
        <v>82.320576000000003</v>
      </c>
      <c r="N300" s="18">
        <f t="shared" si="9"/>
        <v>69.9244032</v>
      </c>
      <c r="O300" s="19">
        <v>93</v>
      </c>
      <c r="P300" s="20"/>
    </row>
    <row r="301" spans="1:16" ht="18" customHeight="1">
      <c r="A301" s="8">
        <v>299</v>
      </c>
      <c r="B301" s="27" t="s">
        <v>554</v>
      </c>
      <c r="C301" s="10" t="s">
        <v>555</v>
      </c>
      <c r="D301" s="10" t="s">
        <v>783</v>
      </c>
      <c r="E301" s="10" t="s">
        <v>275</v>
      </c>
      <c r="F301" s="10" t="s">
        <v>784</v>
      </c>
      <c r="G301" s="10" t="s">
        <v>22</v>
      </c>
      <c r="H301" s="11">
        <v>43</v>
      </c>
      <c r="I301" s="15">
        <v>77.58</v>
      </c>
      <c r="J301" s="15"/>
      <c r="K301" s="15"/>
      <c r="L301" s="16">
        <v>1.0147999999999999</v>
      </c>
      <c r="M301" s="18">
        <f t="shared" si="10"/>
        <v>78.728183999999999</v>
      </c>
      <c r="N301" s="18">
        <f t="shared" si="9"/>
        <v>68.009728800000005</v>
      </c>
      <c r="O301" s="19">
        <v>94</v>
      </c>
      <c r="P301" s="20"/>
    </row>
    <row r="302" spans="1:16" ht="18" customHeight="1">
      <c r="A302" s="8">
        <v>300</v>
      </c>
      <c r="B302" s="27" t="s">
        <v>570</v>
      </c>
      <c r="C302" s="10" t="s">
        <v>555</v>
      </c>
      <c r="D302" s="10" t="s">
        <v>785</v>
      </c>
      <c r="E302" s="10" t="s">
        <v>94</v>
      </c>
      <c r="F302" s="10" t="s">
        <v>786</v>
      </c>
      <c r="G302" s="10" t="s">
        <v>22</v>
      </c>
      <c r="H302" s="11">
        <v>68</v>
      </c>
      <c r="I302" s="15">
        <v>0</v>
      </c>
      <c r="J302" s="15"/>
      <c r="K302" s="15"/>
      <c r="L302" s="16">
        <v>0.98509999999999998</v>
      </c>
      <c r="M302" s="18">
        <f t="shared" si="10"/>
        <v>0</v>
      </c>
      <c r="N302" s="18">
        <f t="shared" si="9"/>
        <v>20.399999999999999</v>
      </c>
      <c r="O302" s="19">
        <v>95</v>
      </c>
      <c r="P302" s="20"/>
    </row>
    <row r="303" spans="1:16" ht="18" customHeight="1">
      <c r="A303" s="8">
        <v>301</v>
      </c>
      <c r="B303" s="27" t="s">
        <v>570</v>
      </c>
      <c r="C303" s="10" t="s">
        <v>555</v>
      </c>
      <c r="D303" s="10" t="s">
        <v>787</v>
      </c>
      <c r="E303" s="10" t="s">
        <v>578</v>
      </c>
      <c r="F303" s="10" t="s">
        <v>788</v>
      </c>
      <c r="G303" s="10" t="s">
        <v>22</v>
      </c>
      <c r="H303" s="11">
        <v>45</v>
      </c>
      <c r="I303" s="15">
        <v>0</v>
      </c>
      <c r="J303" s="15"/>
      <c r="K303" s="15"/>
      <c r="L303" s="16">
        <v>0.98509999999999998</v>
      </c>
      <c r="M303" s="18">
        <f t="shared" si="10"/>
        <v>0</v>
      </c>
      <c r="N303" s="18">
        <f t="shared" si="9"/>
        <v>13.5</v>
      </c>
      <c r="O303" s="19">
        <v>96</v>
      </c>
      <c r="P303" s="20"/>
    </row>
    <row r="304" spans="1:16" ht="18" customHeight="1">
      <c r="A304" s="8">
        <v>302</v>
      </c>
      <c r="B304" s="8" t="s">
        <v>789</v>
      </c>
      <c r="C304" s="10" t="s">
        <v>790</v>
      </c>
      <c r="D304" s="10" t="s">
        <v>791</v>
      </c>
      <c r="E304" s="49" t="s">
        <v>79</v>
      </c>
      <c r="F304" s="49" t="s">
        <v>792</v>
      </c>
      <c r="G304" s="49" t="s">
        <v>109</v>
      </c>
      <c r="H304" s="11">
        <v>81</v>
      </c>
      <c r="I304" s="15">
        <v>87.76</v>
      </c>
      <c r="J304" s="15"/>
      <c r="K304" s="15"/>
      <c r="L304" s="16"/>
      <c r="M304" s="17">
        <f t="shared" ref="M304:M367" si="11">I304</f>
        <v>87.76</v>
      </c>
      <c r="N304" s="18">
        <f t="shared" si="9"/>
        <v>85.731999999999999</v>
      </c>
      <c r="O304" s="19">
        <v>1</v>
      </c>
      <c r="P304" s="20" t="s">
        <v>23</v>
      </c>
    </row>
    <row r="305" spans="1:16" ht="18" customHeight="1">
      <c r="A305" s="8">
        <v>303</v>
      </c>
      <c r="B305" s="8" t="s">
        <v>789</v>
      </c>
      <c r="C305" s="10" t="s">
        <v>790</v>
      </c>
      <c r="D305" s="10" t="s">
        <v>793</v>
      </c>
      <c r="E305" s="9" t="s">
        <v>20</v>
      </c>
      <c r="F305" s="9" t="s">
        <v>794</v>
      </c>
      <c r="G305" s="9" t="s">
        <v>109</v>
      </c>
      <c r="H305" s="11">
        <v>81</v>
      </c>
      <c r="I305" s="15">
        <v>87.48</v>
      </c>
      <c r="J305" s="15"/>
      <c r="K305" s="15"/>
      <c r="L305" s="16"/>
      <c r="M305" s="17">
        <f t="shared" si="11"/>
        <v>87.48</v>
      </c>
      <c r="N305" s="18">
        <f t="shared" si="9"/>
        <v>85.536000000000001</v>
      </c>
      <c r="O305" s="19">
        <v>2</v>
      </c>
      <c r="P305" s="20" t="s">
        <v>23</v>
      </c>
    </row>
    <row r="306" spans="1:16" ht="18" customHeight="1">
      <c r="A306" s="8">
        <v>304</v>
      </c>
      <c r="B306" s="8" t="s">
        <v>789</v>
      </c>
      <c r="C306" s="10" t="s">
        <v>790</v>
      </c>
      <c r="D306" s="10" t="s">
        <v>795</v>
      </c>
      <c r="E306" s="9" t="s">
        <v>796</v>
      </c>
      <c r="F306" s="31" t="s">
        <v>797</v>
      </c>
      <c r="G306" s="34" t="s">
        <v>22</v>
      </c>
      <c r="H306" s="11">
        <v>70</v>
      </c>
      <c r="I306" s="15">
        <v>86.92</v>
      </c>
      <c r="J306" s="15"/>
      <c r="K306" s="15"/>
      <c r="L306" s="16"/>
      <c r="M306" s="17">
        <f t="shared" si="11"/>
        <v>86.92</v>
      </c>
      <c r="N306" s="18">
        <f t="shared" si="9"/>
        <v>81.843999999999994</v>
      </c>
      <c r="O306" s="19">
        <v>3</v>
      </c>
      <c r="P306" s="20" t="s">
        <v>23</v>
      </c>
    </row>
    <row r="307" spans="1:16" ht="18" customHeight="1">
      <c r="A307" s="8">
        <v>305</v>
      </c>
      <c r="B307" s="8" t="s">
        <v>789</v>
      </c>
      <c r="C307" s="10" t="s">
        <v>790</v>
      </c>
      <c r="D307" s="10" t="s">
        <v>798</v>
      </c>
      <c r="E307" s="20" t="s">
        <v>498</v>
      </c>
      <c r="F307" s="20" t="s">
        <v>799</v>
      </c>
      <c r="G307" s="9" t="s">
        <v>22</v>
      </c>
      <c r="H307" s="11">
        <v>66</v>
      </c>
      <c r="I307" s="15">
        <v>87.9</v>
      </c>
      <c r="J307" s="15"/>
      <c r="K307" s="15"/>
      <c r="L307" s="16"/>
      <c r="M307" s="17">
        <f t="shared" si="11"/>
        <v>87.9</v>
      </c>
      <c r="N307" s="18">
        <f t="shared" si="9"/>
        <v>81.33</v>
      </c>
      <c r="O307" s="19">
        <v>4</v>
      </c>
      <c r="P307" s="20" t="s">
        <v>23</v>
      </c>
    </row>
    <row r="308" spans="1:16" ht="18" customHeight="1">
      <c r="A308" s="8">
        <v>306</v>
      </c>
      <c r="B308" s="8" t="s">
        <v>789</v>
      </c>
      <c r="C308" s="10" t="s">
        <v>790</v>
      </c>
      <c r="D308" s="10" t="s">
        <v>800</v>
      </c>
      <c r="E308" s="20" t="s">
        <v>129</v>
      </c>
      <c r="F308" s="20" t="s">
        <v>801</v>
      </c>
      <c r="G308" s="20" t="s">
        <v>22</v>
      </c>
      <c r="H308" s="11">
        <v>64</v>
      </c>
      <c r="I308" s="15">
        <v>88.14</v>
      </c>
      <c r="J308" s="15"/>
      <c r="K308" s="15"/>
      <c r="L308" s="16"/>
      <c r="M308" s="17">
        <f t="shared" si="11"/>
        <v>88.14</v>
      </c>
      <c r="N308" s="18">
        <f t="shared" si="9"/>
        <v>80.897999999999996</v>
      </c>
      <c r="O308" s="19">
        <v>5</v>
      </c>
      <c r="P308" s="20" t="s">
        <v>23</v>
      </c>
    </row>
    <row r="309" spans="1:16" ht="18" customHeight="1">
      <c r="A309" s="8">
        <v>307</v>
      </c>
      <c r="B309" s="8" t="s">
        <v>789</v>
      </c>
      <c r="C309" s="10" t="s">
        <v>790</v>
      </c>
      <c r="D309" s="10" t="s">
        <v>802</v>
      </c>
      <c r="E309" s="20" t="s">
        <v>60</v>
      </c>
      <c r="F309" s="20" t="s">
        <v>803</v>
      </c>
      <c r="G309" s="20" t="s">
        <v>109</v>
      </c>
      <c r="H309" s="11">
        <v>63</v>
      </c>
      <c r="I309" s="15">
        <v>86.58</v>
      </c>
      <c r="J309" s="15"/>
      <c r="K309" s="15"/>
      <c r="L309" s="16"/>
      <c r="M309" s="17">
        <f t="shared" si="11"/>
        <v>86.58</v>
      </c>
      <c r="N309" s="18">
        <f t="shared" si="9"/>
        <v>79.506</v>
      </c>
      <c r="O309" s="19">
        <v>6</v>
      </c>
      <c r="P309" s="20" t="s">
        <v>23</v>
      </c>
    </row>
    <row r="310" spans="1:16" ht="18" customHeight="1">
      <c r="A310" s="8">
        <v>308</v>
      </c>
      <c r="B310" s="8" t="s">
        <v>789</v>
      </c>
      <c r="C310" s="10" t="s">
        <v>790</v>
      </c>
      <c r="D310" s="10" t="s">
        <v>804</v>
      </c>
      <c r="E310" s="36" t="s">
        <v>515</v>
      </c>
      <c r="F310" s="10" t="s">
        <v>805</v>
      </c>
      <c r="G310" s="10" t="s">
        <v>22</v>
      </c>
      <c r="H310" s="11">
        <v>68</v>
      </c>
      <c r="I310" s="15">
        <v>83.6</v>
      </c>
      <c r="J310" s="15"/>
      <c r="K310" s="15"/>
      <c r="L310" s="16"/>
      <c r="M310" s="17">
        <f t="shared" si="11"/>
        <v>83.6</v>
      </c>
      <c r="N310" s="18">
        <f t="shared" si="9"/>
        <v>78.919999999999987</v>
      </c>
      <c r="O310" s="19">
        <v>7</v>
      </c>
      <c r="P310" s="20" t="s">
        <v>23</v>
      </c>
    </row>
    <row r="311" spans="1:16" ht="18" customHeight="1">
      <c r="A311" s="8">
        <v>309</v>
      </c>
      <c r="B311" s="8" t="s">
        <v>789</v>
      </c>
      <c r="C311" s="10" t="s">
        <v>790</v>
      </c>
      <c r="D311" s="10" t="s">
        <v>806</v>
      </c>
      <c r="E311" s="20" t="s">
        <v>650</v>
      </c>
      <c r="F311" s="9" t="s">
        <v>807</v>
      </c>
      <c r="G311" s="20" t="s">
        <v>22</v>
      </c>
      <c r="H311" s="11">
        <v>68</v>
      </c>
      <c r="I311" s="15">
        <v>83.38</v>
      </c>
      <c r="J311" s="15"/>
      <c r="K311" s="15"/>
      <c r="L311" s="16"/>
      <c r="M311" s="17">
        <f t="shared" si="11"/>
        <v>83.38</v>
      </c>
      <c r="N311" s="18">
        <f t="shared" si="9"/>
        <v>78.765999999999991</v>
      </c>
      <c r="O311" s="19">
        <v>8</v>
      </c>
      <c r="P311" s="20" t="s">
        <v>23</v>
      </c>
    </row>
    <row r="312" spans="1:16" ht="18" customHeight="1">
      <c r="A312" s="8">
        <v>310</v>
      </c>
      <c r="B312" s="8" t="s">
        <v>789</v>
      </c>
      <c r="C312" s="10" t="s">
        <v>790</v>
      </c>
      <c r="D312" s="10" t="s">
        <v>808</v>
      </c>
      <c r="E312" s="9" t="s">
        <v>473</v>
      </c>
      <c r="F312" s="20" t="s">
        <v>809</v>
      </c>
      <c r="G312" s="10" t="s">
        <v>22</v>
      </c>
      <c r="H312" s="11">
        <v>55</v>
      </c>
      <c r="I312" s="15">
        <v>88.8</v>
      </c>
      <c r="J312" s="15"/>
      <c r="K312" s="15"/>
      <c r="L312" s="16"/>
      <c r="M312" s="17">
        <f t="shared" si="11"/>
        <v>88.8</v>
      </c>
      <c r="N312" s="18">
        <f t="shared" si="9"/>
        <v>78.66</v>
      </c>
      <c r="O312" s="19">
        <v>9</v>
      </c>
      <c r="P312" s="20" t="s">
        <v>23</v>
      </c>
    </row>
    <row r="313" spans="1:16" ht="18" customHeight="1">
      <c r="A313" s="8">
        <v>311</v>
      </c>
      <c r="B313" s="8" t="s">
        <v>789</v>
      </c>
      <c r="C313" s="10" t="s">
        <v>790</v>
      </c>
      <c r="D313" s="10" t="s">
        <v>810</v>
      </c>
      <c r="E313" s="20" t="s">
        <v>71</v>
      </c>
      <c r="F313" s="20" t="s">
        <v>811</v>
      </c>
      <c r="G313" s="20" t="s">
        <v>22</v>
      </c>
      <c r="H313" s="11">
        <v>60</v>
      </c>
      <c r="I313" s="15">
        <v>85.86</v>
      </c>
      <c r="J313" s="15"/>
      <c r="K313" s="15"/>
      <c r="L313" s="16"/>
      <c r="M313" s="17">
        <f t="shared" si="11"/>
        <v>85.86</v>
      </c>
      <c r="N313" s="18">
        <f t="shared" si="9"/>
        <v>78.102000000000004</v>
      </c>
      <c r="O313" s="19">
        <v>10</v>
      </c>
      <c r="P313" s="20" t="s">
        <v>23</v>
      </c>
    </row>
    <row r="314" spans="1:16" ht="18" customHeight="1">
      <c r="A314" s="8">
        <v>312</v>
      </c>
      <c r="B314" s="8" t="s">
        <v>789</v>
      </c>
      <c r="C314" s="10" t="s">
        <v>790</v>
      </c>
      <c r="D314" s="10" t="s">
        <v>812</v>
      </c>
      <c r="E314" s="20" t="s">
        <v>813</v>
      </c>
      <c r="F314" s="20" t="s">
        <v>814</v>
      </c>
      <c r="G314" s="20" t="s">
        <v>22</v>
      </c>
      <c r="H314" s="11">
        <v>62</v>
      </c>
      <c r="I314" s="15">
        <v>85</v>
      </c>
      <c r="J314" s="15"/>
      <c r="K314" s="15"/>
      <c r="L314" s="16"/>
      <c r="M314" s="17">
        <f t="shared" si="11"/>
        <v>85</v>
      </c>
      <c r="N314" s="18">
        <f t="shared" si="9"/>
        <v>78.099999999999994</v>
      </c>
      <c r="O314" s="19">
        <v>10</v>
      </c>
      <c r="P314" s="20" t="s">
        <v>23</v>
      </c>
    </row>
    <row r="315" spans="1:16" ht="18" customHeight="1">
      <c r="A315" s="8">
        <v>313</v>
      </c>
      <c r="B315" s="8" t="s">
        <v>789</v>
      </c>
      <c r="C315" s="10" t="s">
        <v>790</v>
      </c>
      <c r="D315" s="10" t="s">
        <v>815</v>
      </c>
      <c r="E315" s="9" t="s">
        <v>304</v>
      </c>
      <c r="F315" s="9" t="s">
        <v>816</v>
      </c>
      <c r="G315" s="9" t="s">
        <v>22</v>
      </c>
      <c r="H315" s="11">
        <v>54</v>
      </c>
      <c r="I315" s="15">
        <v>87.42</v>
      </c>
      <c r="J315" s="15"/>
      <c r="K315" s="15"/>
      <c r="L315" s="16"/>
      <c r="M315" s="17">
        <f t="shared" si="11"/>
        <v>87.42</v>
      </c>
      <c r="N315" s="18">
        <f t="shared" si="9"/>
        <v>77.393999999999991</v>
      </c>
      <c r="O315" s="19">
        <v>12</v>
      </c>
      <c r="P315" s="20"/>
    </row>
    <row r="316" spans="1:16" ht="18" customHeight="1">
      <c r="A316" s="8">
        <v>314</v>
      </c>
      <c r="B316" s="8" t="s">
        <v>789</v>
      </c>
      <c r="C316" s="10" t="s">
        <v>790</v>
      </c>
      <c r="D316" s="10" t="s">
        <v>817</v>
      </c>
      <c r="E316" s="36" t="s">
        <v>254</v>
      </c>
      <c r="F316" s="20" t="s">
        <v>818</v>
      </c>
      <c r="G316" s="20" t="s">
        <v>22</v>
      </c>
      <c r="H316" s="11">
        <v>51</v>
      </c>
      <c r="I316" s="15">
        <v>87.64</v>
      </c>
      <c r="J316" s="15"/>
      <c r="K316" s="15"/>
      <c r="L316" s="16"/>
      <c r="M316" s="17">
        <f t="shared" si="11"/>
        <v>87.64</v>
      </c>
      <c r="N316" s="18">
        <f t="shared" si="9"/>
        <v>76.647999999999996</v>
      </c>
      <c r="O316" s="19">
        <v>13</v>
      </c>
      <c r="P316" s="20"/>
    </row>
    <row r="317" spans="1:16" ht="18" customHeight="1">
      <c r="A317" s="8">
        <v>315</v>
      </c>
      <c r="B317" s="8" t="s">
        <v>789</v>
      </c>
      <c r="C317" s="10" t="s">
        <v>790</v>
      </c>
      <c r="D317" s="10" t="s">
        <v>819</v>
      </c>
      <c r="E317" s="20" t="s">
        <v>57</v>
      </c>
      <c r="F317" s="20" t="s">
        <v>820</v>
      </c>
      <c r="G317" s="20" t="s">
        <v>22</v>
      </c>
      <c r="H317" s="11">
        <v>51</v>
      </c>
      <c r="I317" s="15">
        <v>87.36</v>
      </c>
      <c r="J317" s="15"/>
      <c r="K317" s="15"/>
      <c r="L317" s="16"/>
      <c r="M317" s="17">
        <f t="shared" si="11"/>
        <v>87.36</v>
      </c>
      <c r="N317" s="18">
        <f t="shared" si="9"/>
        <v>76.451999999999998</v>
      </c>
      <c r="O317" s="19">
        <v>14</v>
      </c>
      <c r="P317" s="20"/>
    </row>
    <row r="318" spans="1:16" ht="18" customHeight="1">
      <c r="A318" s="8">
        <v>316</v>
      </c>
      <c r="B318" s="8" t="s">
        <v>789</v>
      </c>
      <c r="C318" s="10" t="s">
        <v>790</v>
      </c>
      <c r="D318" s="10" t="s">
        <v>821</v>
      </c>
      <c r="E318" s="20" t="s">
        <v>129</v>
      </c>
      <c r="F318" s="20" t="s">
        <v>822</v>
      </c>
      <c r="G318" s="20" t="s">
        <v>22</v>
      </c>
      <c r="H318" s="11">
        <v>50</v>
      </c>
      <c r="I318" s="15">
        <v>87.7</v>
      </c>
      <c r="J318" s="15"/>
      <c r="K318" s="15"/>
      <c r="L318" s="16"/>
      <c r="M318" s="17">
        <f t="shared" si="11"/>
        <v>87.7</v>
      </c>
      <c r="N318" s="18">
        <f t="shared" si="9"/>
        <v>76.39</v>
      </c>
      <c r="O318" s="19">
        <v>15</v>
      </c>
      <c r="P318" s="20"/>
    </row>
    <row r="319" spans="1:16" ht="18" customHeight="1">
      <c r="A319" s="8">
        <v>317</v>
      </c>
      <c r="B319" s="8" t="s">
        <v>789</v>
      </c>
      <c r="C319" s="10" t="s">
        <v>790</v>
      </c>
      <c r="D319" s="10" t="s">
        <v>823</v>
      </c>
      <c r="E319" s="20" t="s">
        <v>113</v>
      </c>
      <c r="F319" s="9" t="s">
        <v>824</v>
      </c>
      <c r="G319" s="20" t="s">
        <v>22</v>
      </c>
      <c r="H319" s="11">
        <v>55</v>
      </c>
      <c r="I319" s="15">
        <v>85.16</v>
      </c>
      <c r="J319" s="15"/>
      <c r="K319" s="15"/>
      <c r="L319" s="16"/>
      <c r="M319" s="17">
        <f t="shared" si="11"/>
        <v>85.16</v>
      </c>
      <c r="N319" s="18">
        <f t="shared" si="9"/>
        <v>76.111999999999995</v>
      </c>
      <c r="O319" s="19">
        <v>16</v>
      </c>
      <c r="P319" s="20"/>
    </row>
    <row r="320" spans="1:16" ht="18" customHeight="1">
      <c r="A320" s="8">
        <v>318</v>
      </c>
      <c r="B320" s="8" t="s">
        <v>789</v>
      </c>
      <c r="C320" s="10" t="s">
        <v>790</v>
      </c>
      <c r="D320" s="10" t="s">
        <v>825</v>
      </c>
      <c r="E320" s="20" t="s">
        <v>129</v>
      </c>
      <c r="F320" s="20" t="s">
        <v>826</v>
      </c>
      <c r="G320" s="20" t="s">
        <v>22</v>
      </c>
      <c r="H320" s="11">
        <v>48</v>
      </c>
      <c r="I320" s="15">
        <v>87.52</v>
      </c>
      <c r="J320" s="15"/>
      <c r="K320" s="15"/>
      <c r="L320" s="16"/>
      <c r="M320" s="17">
        <f t="shared" si="11"/>
        <v>87.52</v>
      </c>
      <c r="N320" s="18">
        <f t="shared" si="9"/>
        <v>75.663999999999987</v>
      </c>
      <c r="O320" s="19">
        <v>17</v>
      </c>
      <c r="P320" s="20"/>
    </row>
    <row r="321" spans="1:16" ht="18" customHeight="1">
      <c r="A321" s="8">
        <v>319</v>
      </c>
      <c r="B321" s="8" t="s">
        <v>789</v>
      </c>
      <c r="C321" s="10" t="s">
        <v>790</v>
      </c>
      <c r="D321" s="10" t="s">
        <v>827</v>
      </c>
      <c r="E321" s="20" t="s">
        <v>68</v>
      </c>
      <c r="F321" s="20" t="s">
        <v>828</v>
      </c>
      <c r="G321" s="20" t="s">
        <v>22</v>
      </c>
      <c r="H321" s="11">
        <v>49</v>
      </c>
      <c r="I321" s="15">
        <v>86.2</v>
      </c>
      <c r="J321" s="15"/>
      <c r="K321" s="15"/>
      <c r="L321" s="16"/>
      <c r="M321" s="17">
        <f t="shared" si="11"/>
        <v>86.2</v>
      </c>
      <c r="N321" s="18">
        <f t="shared" si="9"/>
        <v>75.039999999999992</v>
      </c>
      <c r="O321" s="19">
        <v>18</v>
      </c>
      <c r="P321" s="20"/>
    </row>
    <row r="322" spans="1:16" ht="18" customHeight="1">
      <c r="A322" s="8">
        <v>320</v>
      </c>
      <c r="B322" s="8" t="s">
        <v>789</v>
      </c>
      <c r="C322" s="10" t="s">
        <v>790</v>
      </c>
      <c r="D322" s="10" t="s">
        <v>829</v>
      </c>
      <c r="E322" s="9" t="s">
        <v>677</v>
      </c>
      <c r="F322" s="9" t="s">
        <v>830</v>
      </c>
      <c r="G322" s="9" t="s">
        <v>22</v>
      </c>
      <c r="H322" s="11">
        <v>45</v>
      </c>
      <c r="I322" s="15">
        <v>87.82</v>
      </c>
      <c r="J322" s="15"/>
      <c r="K322" s="15"/>
      <c r="L322" s="16"/>
      <c r="M322" s="17">
        <f t="shared" si="11"/>
        <v>87.82</v>
      </c>
      <c r="N322" s="18">
        <f t="shared" si="9"/>
        <v>74.97399999999999</v>
      </c>
      <c r="O322" s="19">
        <v>19</v>
      </c>
      <c r="P322" s="20"/>
    </row>
    <row r="323" spans="1:16" ht="18" customHeight="1">
      <c r="A323" s="8">
        <v>321</v>
      </c>
      <c r="B323" s="8" t="s">
        <v>789</v>
      </c>
      <c r="C323" s="10" t="s">
        <v>790</v>
      </c>
      <c r="D323" s="10" t="s">
        <v>831</v>
      </c>
      <c r="E323" s="9" t="s">
        <v>99</v>
      </c>
      <c r="F323" s="9" t="s">
        <v>832</v>
      </c>
      <c r="G323" s="9" t="s">
        <v>22</v>
      </c>
      <c r="H323" s="11">
        <v>51</v>
      </c>
      <c r="I323" s="15">
        <v>85.18</v>
      </c>
      <c r="J323" s="15"/>
      <c r="K323" s="15"/>
      <c r="L323" s="16"/>
      <c r="M323" s="17">
        <f t="shared" si="11"/>
        <v>85.18</v>
      </c>
      <c r="N323" s="18">
        <f t="shared" ref="N323:N386" si="12">H323*0.3+M323*0.7</f>
        <v>74.926000000000002</v>
      </c>
      <c r="O323" s="19">
        <v>20</v>
      </c>
      <c r="P323" s="20"/>
    </row>
    <row r="324" spans="1:16" ht="18" customHeight="1">
      <c r="A324" s="8">
        <v>322</v>
      </c>
      <c r="B324" s="8" t="s">
        <v>789</v>
      </c>
      <c r="C324" s="10" t="s">
        <v>790</v>
      </c>
      <c r="D324" s="10" t="s">
        <v>833</v>
      </c>
      <c r="E324" s="20" t="s">
        <v>834</v>
      </c>
      <c r="F324" s="9" t="s">
        <v>835</v>
      </c>
      <c r="G324" s="9" t="s">
        <v>22</v>
      </c>
      <c r="H324" s="11">
        <v>49</v>
      </c>
      <c r="I324" s="15">
        <v>86.02</v>
      </c>
      <c r="J324" s="15"/>
      <c r="K324" s="15"/>
      <c r="L324" s="16"/>
      <c r="M324" s="17">
        <f t="shared" si="11"/>
        <v>86.02</v>
      </c>
      <c r="N324" s="18">
        <f t="shared" si="12"/>
        <v>74.913999999999987</v>
      </c>
      <c r="O324" s="19">
        <v>21</v>
      </c>
      <c r="P324" s="20"/>
    </row>
    <row r="325" spans="1:16" ht="18" customHeight="1">
      <c r="A325" s="8">
        <v>323</v>
      </c>
      <c r="B325" s="8" t="s">
        <v>789</v>
      </c>
      <c r="C325" s="10" t="s">
        <v>790</v>
      </c>
      <c r="D325" s="10" t="s">
        <v>836</v>
      </c>
      <c r="E325" s="51" t="s">
        <v>42</v>
      </c>
      <c r="F325" s="52" t="s">
        <v>837</v>
      </c>
      <c r="G325" s="52" t="s">
        <v>22</v>
      </c>
      <c r="H325" s="11">
        <v>45.5</v>
      </c>
      <c r="I325" s="15">
        <v>87.24</v>
      </c>
      <c r="J325" s="15"/>
      <c r="K325" s="15"/>
      <c r="L325" s="16"/>
      <c r="M325" s="17">
        <f t="shared" si="11"/>
        <v>87.24</v>
      </c>
      <c r="N325" s="18">
        <f t="shared" si="12"/>
        <v>74.717999999999989</v>
      </c>
      <c r="O325" s="19">
        <v>22</v>
      </c>
      <c r="P325" s="20"/>
    </row>
    <row r="326" spans="1:16" ht="18" customHeight="1">
      <c r="A326" s="8">
        <v>324</v>
      </c>
      <c r="B326" s="8" t="s">
        <v>789</v>
      </c>
      <c r="C326" s="10" t="s">
        <v>790</v>
      </c>
      <c r="D326" s="10" t="s">
        <v>838</v>
      </c>
      <c r="E326" s="35" t="s">
        <v>94</v>
      </c>
      <c r="F326" s="39" t="s">
        <v>839</v>
      </c>
      <c r="G326" s="9" t="s">
        <v>22</v>
      </c>
      <c r="H326" s="11">
        <v>47</v>
      </c>
      <c r="I326" s="15">
        <v>86.46</v>
      </c>
      <c r="J326" s="15"/>
      <c r="K326" s="15"/>
      <c r="L326" s="16"/>
      <c r="M326" s="17">
        <f t="shared" si="11"/>
        <v>86.46</v>
      </c>
      <c r="N326" s="18">
        <f t="shared" si="12"/>
        <v>74.621999999999986</v>
      </c>
      <c r="O326" s="19">
        <v>23</v>
      </c>
      <c r="P326" s="20"/>
    </row>
    <row r="327" spans="1:16" ht="18" customHeight="1">
      <c r="A327" s="8">
        <v>325</v>
      </c>
      <c r="B327" s="8" t="s">
        <v>789</v>
      </c>
      <c r="C327" s="10" t="s">
        <v>790</v>
      </c>
      <c r="D327" s="10" t="s">
        <v>840</v>
      </c>
      <c r="E327" s="20" t="s">
        <v>71</v>
      </c>
      <c r="F327" s="9" t="s">
        <v>841</v>
      </c>
      <c r="G327" s="20" t="s">
        <v>22</v>
      </c>
      <c r="H327" s="11">
        <v>57</v>
      </c>
      <c r="I327" s="15">
        <v>82.1</v>
      </c>
      <c r="J327" s="15"/>
      <c r="K327" s="15"/>
      <c r="L327" s="16"/>
      <c r="M327" s="17">
        <f t="shared" si="11"/>
        <v>82.1</v>
      </c>
      <c r="N327" s="18">
        <f t="shared" si="12"/>
        <v>74.569999999999993</v>
      </c>
      <c r="O327" s="19">
        <v>24</v>
      </c>
      <c r="P327" s="20"/>
    </row>
    <row r="328" spans="1:16" ht="18" customHeight="1">
      <c r="A328" s="8">
        <v>326</v>
      </c>
      <c r="B328" s="8" t="s">
        <v>789</v>
      </c>
      <c r="C328" s="10" t="s">
        <v>790</v>
      </c>
      <c r="D328" s="10" t="s">
        <v>842</v>
      </c>
      <c r="E328" s="29" t="s">
        <v>761</v>
      </c>
      <c r="F328" s="29" t="s">
        <v>843</v>
      </c>
      <c r="G328" s="29" t="s">
        <v>109</v>
      </c>
      <c r="H328" s="11">
        <v>50</v>
      </c>
      <c r="I328" s="15">
        <v>84.8</v>
      </c>
      <c r="J328" s="15"/>
      <c r="K328" s="15"/>
      <c r="L328" s="16"/>
      <c r="M328" s="17">
        <f t="shared" si="11"/>
        <v>84.8</v>
      </c>
      <c r="N328" s="18">
        <f t="shared" si="12"/>
        <v>74.359999999999985</v>
      </c>
      <c r="O328" s="19">
        <v>25</v>
      </c>
      <c r="P328" s="20"/>
    </row>
    <row r="329" spans="1:16" ht="18" customHeight="1">
      <c r="A329" s="8">
        <v>327</v>
      </c>
      <c r="B329" s="8" t="s">
        <v>789</v>
      </c>
      <c r="C329" s="10" t="s">
        <v>790</v>
      </c>
      <c r="D329" s="10" t="s">
        <v>844</v>
      </c>
      <c r="E329" s="45" t="s">
        <v>473</v>
      </c>
      <c r="F329" s="9" t="s">
        <v>845</v>
      </c>
      <c r="G329" s="53" t="s">
        <v>22</v>
      </c>
      <c r="H329" s="11">
        <v>47</v>
      </c>
      <c r="I329" s="15">
        <v>86.08</v>
      </c>
      <c r="J329" s="15"/>
      <c r="K329" s="15"/>
      <c r="L329" s="16"/>
      <c r="M329" s="17">
        <f t="shared" si="11"/>
        <v>86.08</v>
      </c>
      <c r="N329" s="18">
        <f t="shared" si="12"/>
        <v>74.355999999999995</v>
      </c>
      <c r="O329" s="19">
        <v>25</v>
      </c>
      <c r="P329" s="20"/>
    </row>
    <row r="330" spans="1:16" ht="18" customHeight="1">
      <c r="A330" s="8">
        <v>328</v>
      </c>
      <c r="B330" s="8" t="s">
        <v>789</v>
      </c>
      <c r="C330" s="10" t="s">
        <v>790</v>
      </c>
      <c r="D330" s="10" t="s">
        <v>846</v>
      </c>
      <c r="E330" s="9" t="s">
        <v>45</v>
      </c>
      <c r="F330" s="9" t="s">
        <v>847</v>
      </c>
      <c r="G330" s="9" t="s">
        <v>22</v>
      </c>
      <c r="H330" s="11">
        <v>52</v>
      </c>
      <c r="I330" s="15">
        <v>83.74</v>
      </c>
      <c r="J330" s="15"/>
      <c r="K330" s="15"/>
      <c r="L330" s="16"/>
      <c r="M330" s="17">
        <f t="shared" si="11"/>
        <v>83.74</v>
      </c>
      <c r="N330" s="18">
        <f t="shared" si="12"/>
        <v>74.217999999999989</v>
      </c>
      <c r="O330" s="19">
        <v>27</v>
      </c>
      <c r="P330" s="20"/>
    </row>
    <row r="331" spans="1:16" ht="18" customHeight="1">
      <c r="A331" s="8">
        <v>329</v>
      </c>
      <c r="B331" s="8" t="s">
        <v>789</v>
      </c>
      <c r="C331" s="10" t="s">
        <v>790</v>
      </c>
      <c r="D331" s="10" t="s">
        <v>848</v>
      </c>
      <c r="E331" s="10" t="s">
        <v>202</v>
      </c>
      <c r="F331" s="9" t="s">
        <v>849</v>
      </c>
      <c r="G331" s="9" t="s">
        <v>22</v>
      </c>
      <c r="H331" s="11">
        <v>53</v>
      </c>
      <c r="I331" s="15">
        <v>82.66</v>
      </c>
      <c r="J331" s="15"/>
      <c r="K331" s="15"/>
      <c r="L331" s="16"/>
      <c r="M331" s="17">
        <f t="shared" si="11"/>
        <v>82.66</v>
      </c>
      <c r="N331" s="18">
        <f t="shared" si="12"/>
        <v>73.762</v>
      </c>
      <c r="O331" s="19">
        <v>28</v>
      </c>
      <c r="P331" s="20"/>
    </row>
    <row r="332" spans="1:16" ht="18" customHeight="1">
      <c r="A332" s="8">
        <v>330</v>
      </c>
      <c r="B332" s="8" t="s">
        <v>789</v>
      </c>
      <c r="C332" s="10" t="s">
        <v>790</v>
      </c>
      <c r="D332" s="10" t="s">
        <v>850</v>
      </c>
      <c r="E332" s="35" t="s">
        <v>269</v>
      </c>
      <c r="F332" s="44" t="s">
        <v>851</v>
      </c>
      <c r="G332" s="54" t="s">
        <v>22</v>
      </c>
      <c r="H332" s="11">
        <v>47</v>
      </c>
      <c r="I332" s="15">
        <v>85.14</v>
      </c>
      <c r="J332" s="15"/>
      <c r="K332" s="15"/>
      <c r="L332" s="16"/>
      <c r="M332" s="17">
        <f t="shared" si="11"/>
        <v>85.14</v>
      </c>
      <c r="N332" s="18">
        <f t="shared" si="12"/>
        <v>73.697999999999993</v>
      </c>
      <c r="O332" s="19">
        <v>29</v>
      </c>
      <c r="P332" s="20"/>
    </row>
    <row r="333" spans="1:16" ht="18" customHeight="1">
      <c r="A333" s="8">
        <v>331</v>
      </c>
      <c r="B333" s="8" t="s">
        <v>789</v>
      </c>
      <c r="C333" s="10" t="s">
        <v>790</v>
      </c>
      <c r="D333" s="10" t="s">
        <v>852</v>
      </c>
      <c r="E333" s="9" t="s">
        <v>143</v>
      </c>
      <c r="F333" s="20" t="s">
        <v>853</v>
      </c>
      <c r="G333" s="20" t="s">
        <v>22</v>
      </c>
      <c r="H333" s="11">
        <v>45</v>
      </c>
      <c r="I333" s="15">
        <v>85.14</v>
      </c>
      <c r="J333" s="15"/>
      <c r="K333" s="15"/>
      <c r="L333" s="16"/>
      <c r="M333" s="17">
        <f t="shared" si="11"/>
        <v>85.14</v>
      </c>
      <c r="N333" s="18">
        <f t="shared" si="12"/>
        <v>73.097999999999999</v>
      </c>
      <c r="O333" s="19">
        <v>30</v>
      </c>
      <c r="P333" s="20"/>
    </row>
    <row r="334" spans="1:16" ht="18" customHeight="1">
      <c r="A334" s="8">
        <v>332</v>
      </c>
      <c r="B334" s="8" t="s">
        <v>789</v>
      </c>
      <c r="C334" s="10" t="s">
        <v>790</v>
      </c>
      <c r="D334" s="10" t="s">
        <v>854</v>
      </c>
      <c r="E334" s="20" t="s">
        <v>855</v>
      </c>
      <c r="F334" s="9" t="s">
        <v>856</v>
      </c>
      <c r="G334" s="20" t="s">
        <v>109</v>
      </c>
      <c r="H334" s="11">
        <v>47</v>
      </c>
      <c r="I334" s="15">
        <v>84.22</v>
      </c>
      <c r="J334" s="15"/>
      <c r="K334" s="15"/>
      <c r="L334" s="16"/>
      <c r="M334" s="17">
        <f t="shared" si="11"/>
        <v>84.22</v>
      </c>
      <c r="N334" s="18">
        <f t="shared" si="12"/>
        <v>73.053999999999988</v>
      </c>
      <c r="O334" s="19">
        <v>31</v>
      </c>
      <c r="P334" s="20"/>
    </row>
    <row r="335" spans="1:16" ht="18" customHeight="1">
      <c r="A335" s="8">
        <v>333</v>
      </c>
      <c r="B335" s="8" t="s">
        <v>789</v>
      </c>
      <c r="C335" s="10" t="s">
        <v>790</v>
      </c>
      <c r="D335" s="10" t="s">
        <v>857</v>
      </c>
      <c r="E335" s="9" t="s">
        <v>45</v>
      </c>
      <c r="F335" s="55" t="s">
        <v>858</v>
      </c>
      <c r="G335" s="20" t="s">
        <v>22</v>
      </c>
      <c r="H335" s="11">
        <v>45</v>
      </c>
      <c r="I335" s="15">
        <v>84.74</v>
      </c>
      <c r="J335" s="15"/>
      <c r="K335" s="15"/>
      <c r="L335" s="16"/>
      <c r="M335" s="17">
        <f t="shared" si="11"/>
        <v>84.74</v>
      </c>
      <c r="N335" s="18">
        <f t="shared" si="12"/>
        <v>72.817999999999984</v>
      </c>
      <c r="O335" s="19">
        <v>32</v>
      </c>
      <c r="P335" s="20"/>
    </row>
    <row r="336" spans="1:16" ht="18" customHeight="1">
      <c r="A336" s="8">
        <v>334</v>
      </c>
      <c r="B336" s="8" t="s">
        <v>789</v>
      </c>
      <c r="C336" s="10" t="s">
        <v>790</v>
      </c>
      <c r="D336" s="10" t="s">
        <v>859</v>
      </c>
      <c r="E336" s="20" t="s">
        <v>860</v>
      </c>
      <c r="F336" s="20" t="s">
        <v>861</v>
      </c>
      <c r="G336" s="20" t="s">
        <v>109</v>
      </c>
      <c r="H336" s="11">
        <v>51</v>
      </c>
      <c r="I336" s="15">
        <v>82.1</v>
      </c>
      <c r="J336" s="15"/>
      <c r="K336" s="15"/>
      <c r="L336" s="16"/>
      <c r="M336" s="17">
        <f t="shared" si="11"/>
        <v>82.1</v>
      </c>
      <c r="N336" s="18">
        <f t="shared" si="12"/>
        <v>72.77</v>
      </c>
      <c r="O336" s="19">
        <v>33</v>
      </c>
      <c r="P336" s="20"/>
    </row>
    <row r="337" spans="1:16" ht="18" customHeight="1">
      <c r="A337" s="8">
        <v>335</v>
      </c>
      <c r="B337" s="8" t="s">
        <v>789</v>
      </c>
      <c r="C337" s="10" t="s">
        <v>790</v>
      </c>
      <c r="D337" s="10" t="s">
        <v>862</v>
      </c>
      <c r="E337" s="9" t="s">
        <v>863</v>
      </c>
      <c r="F337" s="9" t="s">
        <v>864</v>
      </c>
      <c r="G337" s="9" t="s">
        <v>109</v>
      </c>
      <c r="H337" s="11">
        <v>47</v>
      </c>
      <c r="I337" s="15">
        <v>80.34</v>
      </c>
      <c r="J337" s="15"/>
      <c r="K337" s="15"/>
      <c r="L337" s="16"/>
      <c r="M337" s="17">
        <f t="shared" si="11"/>
        <v>80.34</v>
      </c>
      <c r="N337" s="18">
        <f t="shared" si="12"/>
        <v>70.337999999999994</v>
      </c>
      <c r="O337" s="19">
        <v>34</v>
      </c>
      <c r="P337" s="20"/>
    </row>
    <row r="338" spans="1:16" ht="18" customHeight="1">
      <c r="A338" s="8">
        <v>336</v>
      </c>
      <c r="B338" s="8" t="s">
        <v>865</v>
      </c>
      <c r="C338" s="56" t="s">
        <v>866</v>
      </c>
      <c r="D338" s="10" t="s">
        <v>867</v>
      </c>
      <c r="E338" s="20" t="s">
        <v>868</v>
      </c>
      <c r="F338" s="20" t="s">
        <v>869</v>
      </c>
      <c r="G338" s="20" t="s">
        <v>22</v>
      </c>
      <c r="H338" s="11">
        <v>80</v>
      </c>
      <c r="I338" s="15">
        <v>85</v>
      </c>
      <c r="J338" s="15"/>
      <c r="K338" s="15"/>
      <c r="L338" s="16"/>
      <c r="M338" s="17">
        <f t="shared" si="11"/>
        <v>85</v>
      </c>
      <c r="N338" s="18">
        <f t="shared" si="12"/>
        <v>83.5</v>
      </c>
      <c r="O338" s="19">
        <v>1</v>
      </c>
      <c r="P338" s="20" t="s">
        <v>23</v>
      </c>
    </row>
    <row r="339" spans="1:16" ht="18" customHeight="1">
      <c r="A339" s="8">
        <v>337</v>
      </c>
      <c r="B339" s="8" t="s">
        <v>865</v>
      </c>
      <c r="C339" s="56" t="s">
        <v>866</v>
      </c>
      <c r="D339" s="10" t="s">
        <v>870</v>
      </c>
      <c r="E339" s="40" t="s">
        <v>871</v>
      </c>
      <c r="F339" s="36" t="s">
        <v>872</v>
      </c>
      <c r="G339" s="40" t="s">
        <v>22</v>
      </c>
      <c r="H339" s="11">
        <v>78</v>
      </c>
      <c r="I339" s="15">
        <v>85.4</v>
      </c>
      <c r="J339" s="15"/>
      <c r="K339" s="15"/>
      <c r="L339" s="16"/>
      <c r="M339" s="17">
        <f t="shared" si="11"/>
        <v>85.4</v>
      </c>
      <c r="N339" s="18">
        <f t="shared" si="12"/>
        <v>83.18</v>
      </c>
      <c r="O339" s="19">
        <v>2</v>
      </c>
      <c r="P339" s="20" t="s">
        <v>23</v>
      </c>
    </row>
    <row r="340" spans="1:16" ht="18" customHeight="1">
      <c r="A340" s="8">
        <v>338</v>
      </c>
      <c r="B340" s="8" t="s">
        <v>865</v>
      </c>
      <c r="C340" s="56" t="s">
        <v>866</v>
      </c>
      <c r="D340" s="10" t="s">
        <v>873</v>
      </c>
      <c r="E340" s="20" t="s">
        <v>871</v>
      </c>
      <c r="F340" s="10" t="s">
        <v>874</v>
      </c>
      <c r="G340" s="10" t="s">
        <v>22</v>
      </c>
      <c r="H340" s="11">
        <v>76</v>
      </c>
      <c r="I340" s="15">
        <v>85</v>
      </c>
      <c r="J340" s="15"/>
      <c r="K340" s="15"/>
      <c r="L340" s="16"/>
      <c r="M340" s="17">
        <f t="shared" si="11"/>
        <v>85</v>
      </c>
      <c r="N340" s="18">
        <f t="shared" si="12"/>
        <v>82.3</v>
      </c>
      <c r="O340" s="19">
        <v>3</v>
      </c>
      <c r="P340" s="20"/>
    </row>
    <row r="341" spans="1:16" ht="18" customHeight="1">
      <c r="A341" s="8">
        <v>339</v>
      </c>
      <c r="B341" s="8" t="s">
        <v>865</v>
      </c>
      <c r="C341" s="56" t="s">
        <v>866</v>
      </c>
      <c r="D341" s="10" t="s">
        <v>875</v>
      </c>
      <c r="E341" s="20" t="s">
        <v>876</v>
      </c>
      <c r="F341" s="31" t="s">
        <v>877</v>
      </c>
      <c r="G341" s="31" t="s">
        <v>22</v>
      </c>
      <c r="H341" s="11">
        <v>79</v>
      </c>
      <c r="I341" s="15">
        <v>82.3</v>
      </c>
      <c r="J341" s="15"/>
      <c r="K341" s="15"/>
      <c r="L341" s="16"/>
      <c r="M341" s="17">
        <f t="shared" si="11"/>
        <v>82.3</v>
      </c>
      <c r="N341" s="18">
        <f t="shared" si="12"/>
        <v>81.309999999999988</v>
      </c>
      <c r="O341" s="19">
        <v>4</v>
      </c>
      <c r="P341" s="20"/>
    </row>
    <row r="342" spans="1:16" ht="18" customHeight="1">
      <c r="A342" s="8">
        <v>340</v>
      </c>
      <c r="B342" s="8" t="s">
        <v>865</v>
      </c>
      <c r="C342" s="56" t="s">
        <v>866</v>
      </c>
      <c r="D342" s="10" t="s">
        <v>878</v>
      </c>
      <c r="E342" s="20" t="s">
        <v>868</v>
      </c>
      <c r="F342" s="20" t="s">
        <v>879</v>
      </c>
      <c r="G342" s="9" t="s">
        <v>109</v>
      </c>
      <c r="H342" s="11">
        <v>78</v>
      </c>
      <c r="I342" s="15">
        <v>82.4</v>
      </c>
      <c r="J342" s="15"/>
      <c r="K342" s="15"/>
      <c r="L342" s="16"/>
      <c r="M342" s="17">
        <f t="shared" si="11"/>
        <v>82.4</v>
      </c>
      <c r="N342" s="18">
        <f t="shared" si="12"/>
        <v>81.08</v>
      </c>
      <c r="O342" s="19">
        <v>5</v>
      </c>
      <c r="P342" s="20"/>
    </row>
    <row r="343" spans="1:16" ht="18" customHeight="1">
      <c r="A343" s="8">
        <v>341</v>
      </c>
      <c r="B343" s="8" t="s">
        <v>865</v>
      </c>
      <c r="C343" s="56" t="s">
        <v>866</v>
      </c>
      <c r="D343" s="10" t="s">
        <v>880</v>
      </c>
      <c r="E343" s="20" t="s">
        <v>871</v>
      </c>
      <c r="F343" s="10" t="s">
        <v>881</v>
      </c>
      <c r="G343" s="10" t="s">
        <v>22</v>
      </c>
      <c r="H343" s="11">
        <v>73</v>
      </c>
      <c r="I343" s="15">
        <v>79</v>
      </c>
      <c r="J343" s="15"/>
      <c r="K343" s="15"/>
      <c r="L343" s="16"/>
      <c r="M343" s="17">
        <f t="shared" si="11"/>
        <v>79</v>
      </c>
      <c r="N343" s="18">
        <f t="shared" si="12"/>
        <v>77.199999999999989</v>
      </c>
      <c r="O343" s="19">
        <v>6</v>
      </c>
      <c r="P343" s="20"/>
    </row>
    <row r="344" spans="1:16" ht="18" customHeight="1">
      <c r="A344" s="8">
        <v>342</v>
      </c>
      <c r="B344" s="8" t="s">
        <v>865</v>
      </c>
      <c r="C344" s="34" t="s">
        <v>882</v>
      </c>
      <c r="D344" s="10" t="s">
        <v>883</v>
      </c>
      <c r="E344" s="20" t="s">
        <v>884</v>
      </c>
      <c r="F344" s="9" t="s">
        <v>885</v>
      </c>
      <c r="G344" s="9" t="s">
        <v>22</v>
      </c>
      <c r="H344" s="11">
        <v>80</v>
      </c>
      <c r="I344" s="15">
        <v>86.1</v>
      </c>
      <c r="J344" s="15"/>
      <c r="K344" s="15"/>
      <c r="L344" s="16"/>
      <c r="M344" s="17">
        <f t="shared" si="11"/>
        <v>86.1</v>
      </c>
      <c r="N344" s="18">
        <f t="shared" si="12"/>
        <v>84.269999999999982</v>
      </c>
      <c r="O344" s="19">
        <v>1</v>
      </c>
      <c r="P344" s="20" t="s">
        <v>23</v>
      </c>
    </row>
    <row r="345" spans="1:16" ht="18" customHeight="1">
      <c r="A345" s="8">
        <v>343</v>
      </c>
      <c r="B345" s="8" t="s">
        <v>865</v>
      </c>
      <c r="C345" s="34" t="s">
        <v>882</v>
      </c>
      <c r="D345" s="10" t="s">
        <v>886</v>
      </c>
      <c r="E345" s="20" t="s">
        <v>887</v>
      </c>
      <c r="F345" s="9" t="s">
        <v>888</v>
      </c>
      <c r="G345" s="9" t="s">
        <v>22</v>
      </c>
      <c r="H345" s="11">
        <v>79.5</v>
      </c>
      <c r="I345" s="15">
        <v>86.1</v>
      </c>
      <c r="J345" s="15"/>
      <c r="K345" s="15"/>
      <c r="L345" s="16"/>
      <c r="M345" s="17">
        <f t="shared" si="11"/>
        <v>86.1</v>
      </c>
      <c r="N345" s="18">
        <f t="shared" si="12"/>
        <v>84.11999999999999</v>
      </c>
      <c r="O345" s="19">
        <v>2</v>
      </c>
      <c r="P345" s="20" t="s">
        <v>23</v>
      </c>
    </row>
    <row r="346" spans="1:16" ht="18" customHeight="1">
      <c r="A346" s="8">
        <v>344</v>
      </c>
      <c r="B346" s="8" t="s">
        <v>865</v>
      </c>
      <c r="C346" s="34" t="s">
        <v>882</v>
      </c>
      <c r="D346" s="10" t="s">
        <v>889</v>
      </c>
      <c r="E346" s="9" t="s">
        <v>890</v>
      </c>
      <c r="F346" s="9" t="s">
        <v>891</v>
      </c>
      <c r="G346" s="9" t="s">
        <v>22</v>
      </c>
      <c r="H346" s="11">
        <v>80</v>
      </c>
      <c r="I346" s="15">
        <v>85.8</v>
      </c>
      <c r="J346" s="15"/>
      <c r="K346" s="15"/>
      <c r="L346" s="16"/>
      <c r="M346" s="17">
        <f t="shared" si="11"/>
        <v>85.8</v>
      </c>
      <c r="N346" s="18">
        <f t="shared" si="12"/>
        <v>84.06</v>
      </c>
      <c r="O346" s="19">
        <v>3</v>
      </c>
      <c r="P346" s="20" t="s">
        <v>23</v>
      </c>
    </row>
    <row r="347" spans="1:16" ht="18" customHeight="1">
      <c r="A347" s="8">
        <v>345</v>
      </c>
      <c r="B347" s="8" t="s">
        <v>865</v>
      </c>
      <c r="C347" s="34" t="s">
        <v>882</v>
      </c>
      <c r="D347" s="10" t="s">
        <v>892</v>
      </c>
      <c r="E347" s="57" t="s">
        <v>893</v>
      </c>
      <c r="F347" s="57" t="s">
        <v>894</v>
      </c>
      <c r="G347" s="57" t="s">
        <v>22</v>
      </c>
      <c r="H347" s="11">
        <v>79</v>
      </c>
      <c r="I347" s="15">
        <v>86.1</v>
      </c>
      <c r="J347" s="15"/>
      <c r="K347" s="15"/>
      <c r="L347" s="16"/>
      <c r="M347" s="17">
        <f t="shared" si="11"/>
        <v>86.1</v>
      </c>
      <c r="N347" s="18">
        <f t="shared" si="12"/>
        <v>83.969999999999985</v>
      </c>
      <c r="O347" s="19">
        <v>4</v>
      </c>
      <c r="P347" s="20" t="s">
        <v>23</v>
      </c>
    </row>
    <row r="348" spans="1:16" ht="18" customHeight="1">
      <c r="A348" s="8">
        <v>346</v>
      </c>
      <c r="B348" s="8" t="s">
        <v>865</v>
      </c>
      <c r="C348" s="34" t="s">
        <v>882</v>
      </c>
      <c r="D348" s="10" t="s">
        <v>895</v>
      </c>
      <c r="E348" s="20" t="s">
        <v>887</v>
      </c>
      <c r="F348" s="20" t="s">
        <v>896</v>
      </c>
      <c r="G348" s="20" t="s">
        <v>22</v>
      </c>
      <c r="H348" s="11">
        <v>74</v>
      </c>
      <c r="I348" s="15">
        <v>87.6</v>
      </c>
      <c r="J348" s="15"/>
      <c r="K348" s="15"/>
      <c r="L348" s="16"/>
      <c r="M348" s="17">
        <f t="shared" si="11"/>
        <v>87.6</v>
      </c>
      <c r="N348" s="18">
        <f t="shared" si="12"/>
        <v>83.52</v>
      </c>
      <c r="O348" s="19">
        <v>5</v>
      </c>
      <c r="P348" s="69" t="s">
        <v>897</v>
      </c>
    </row>
    <row r="349" spans="1:16" ht="18" customHeight="1">
      <c r="A349" s="8">
        <v>347</v>
      </c>
      <c r="B349" s="8" t="s">
        <v>865</v>
      </c>
      <c r="C349" s="34" t="s">
        <v>882</v>
      </c>
      <c r="D349" s="10" t="s">
        <v>898</v>
      </c>
      <c r="E349" s="9" t="s">
        <v>899</v>
      </c>
      <c r="F349" s="9" t="s">
        <v>900</v>
      </c>
      <c r="G349" s="9" t="s">
        <v>22</v>
      </c>
      <c r="H349" s="11">
        <v>77</v>
      </c>
      <c r="I349" s="15">
        <v>85.9</v>
      </c>
      <c r="J349" s="15"/>
      <c r="K349" s="15"/>
      <c r="L349" s="16"/>
      <c r="M349" s="17">
        <f t="shared" si="11"/>
        <v>85.9</v>
      </c>
      <c r="N349" s="18">
        <f t="shared" si="12"/>
        <v>83.23</v>
      </c>
      <c r="O349" s="19">
        <v>6</v>
      </c>
      <c r="P349" s="20" t="s">
        <v>23</v>
      </c>
    </row>
    <row r="350" spans="1:16" ht="18" customHeight="1">
      <c r="A350" s="8">
        <v>348</v>
      </c>
      <c r="B350" s="8" t="s">
        <v>865</v>
      </c>
      <c r="C350" s="34" t="s">
        <v>882</v>
      </c>
      <c r="D350" s="10" t="s">
        <v>901</v>
      </c>
      <c r="E350" s="20" t="s">
        <v>899</v>
      </c>
      <c r="F350" s="20" t="s">
        <v>902</v>
      </c>
      <c r="G350" s="20" t="s">
        <v>22</v>
      </c>
      <c r="H350" s="11">
        <v>76</v>
      </c>
      <c r="I350" s="15">
        <v>86.3</v>
      </c>
      <c r="J350" s="15"/>
      <c r="K350" s="15"/>
      <c r="L350" s="16"/>
      <c r="M350" s="17">
        <f t="shared" si="11"/>
        <v>86.3</v>
      </c>
      <c r="N350" s="18">
        <f t="shared" si="12"/>
        <v>83.21</v>
      </c>
      <c r="O350" s="19">
        <v>7</v>
      </c>
      <c r="P350" s="69" t="s">
        <v>897</v>
      </c>
    </row>
    <row r="351" spans="1:16" ht="18" customHeight="1">
      <c r="A351" s="8">
        <v>349</v>
      </c>
      <c r="B351" s="8" t="s">
        <v>865</v>
      </c>
      <c r="C351" s="34" t="s">
        <v>882</v>
      </c>
      <c r="D351" s="10" t="s">
        <v>903</v>
      </c>
      <c r="E351" s="20" t="s">
        <v>904</v>
      </c>
      <c r="F351" s="36" t="s">
        <v>905</v>
      </c>
      <c r="G351" s="9" t="s">
        <v>22</v>
      </c>
      <c r="H351" s="11">
        <v>72</v>
      </c>
      <c r="I351" s="15">
        <v>86.8</v>
      </c>
      <c r="J351" s="15"/>
      <c r="K351" s="15"/>
      <c r="L351" s="16"/>
      <c r="M351" s="17">
        <f t="shared" si="11"/>
        <v>86.8</v>
      </c>
      <c r="N351" s="18">
        <f t="shared" si="12"/>
        <v>82.359999999999985</v>
      </c>
      <c r="O351" s="19">
        <v>8</v>
      </c>
      <c r="P351" s="20" t="s">
        <v>23</v>
      </c>
    </row>
    <row r="352" spans="1:16" ht="18" customHeight="1">
      <c r="A352" s="8">
        <v>350</v>
      </c>
      <c r="B352" s="8" t="s">
        <v>865</v>
      </c>
      <c r="C352" s="34" t="s">
        <v>882</v>
      </c>
      <c r="D352" s="10" t="s">
        <v>906</v>
      </c>
      <c r="E352" s="20" t="s">
        <v>899</v>
      </c>
      <c r="F352" s="10" t="s">
        <v>907</v>
      </c>
      <c r="G352" s="9" t="s">
        <v>22</v>
      </c>
      <c r="H352" s="11">
        <v>77</v>
      </c>
      <c r="I352" s="15">
        <v>84.6</v>
      </c>
      <c r="J352" s="15"/>
      <c r="K352" s="15"/>
      <c r="L352" s="16"/>
      <c r="M352" s="17">
        <f t="shared" si="11"/>
        <v>84.6</v>
      </c>
      <c r="N352" s="18">
        <f t="shared" si="12"/>
        <v>82.32</v>
      </c>
      <c r="O352" s="19">
        <v>9</v>
      </c>
      <c r="P352" s="69" t="s">
        <v>897</v>
      </c>
    </row>
    <row r="353" spans="1:16" ht="18" customHeight="1">
      <c r="A353" s="8">
        <v>351</v>
      </c>
      <c r="B353" s="8" t="s">
        <v>865</v>
      </c>
      <c r="C353" s="34" t="s">
        <v>882</v>
      </c>
      <c r="D353" s="10" t="s">
        <v>908</v>
      </c>
      <c r="E353" s="20" t="s">
        <v>871</v>
      </c>
      <c r="F353" s="20" t="s">
        <v>909</v>
      </c>
      <c r="G353" s="20" t="s">
        <v>22</v>
      </c>
      <c r="H353" s="11">
        <v>72</v>
      </c>
      <c r="I353" s="15">
        <v>86</v>
      </c>
      <c r="J353" s="15"/>
      <c r="K353" s="15"/>
      <c r="L353" s="16"/>
      <c r="M353" s="17">
        <f t="shared" si="11"/>
        <v>86</v>
      </c>
      <c r="N353" s="18">
        <f t="shared" si="12"/>
        <v>81.8</v>
      </c>
      <c r="O353" s="19">
        <v>10</v>
      </c>
      <c r="P353" s="20" t="s">
        <v>23</v>
      </c>
    </row>
    <row r="354" spans="1:16" ht="18" customHeight="1">
      <c r="A354" s="8">
        <v>352</v>
      </c>
      <c r="B354" s="8" t="s">
        <v>865</v>
      </c>
      <c r="C354" s="34" t="s">
        <v>882</v>
      </c>
      <c r="D354" s="10" t="s">
        <v>910</v>
      </c>
      <c r="E354" s="51" t="s">
        <v>911</v>
      </c>
      <c r="F354" s="51" t="s">
        <v>912</v>
      </c>
      <c r="G354" s="29" t="s">
        <v>22</v>
      </c>
      <c r="H354" s="11">
        <v>72</v>
      </c>
      <c r="I354" s="15">
        <v>86</v>
      </c>
      <c r="J354" s="15"/>
      <c r="K354" s="15"/>
      <c r="L354" s="16"/>
      <c r="M354" s="17">
        <f t="shared" si="11"/>
        <v>86</v>
      </c>
      <c r="N354" s="18">
        <f t="shared" si="12"/>
        <v>81.8</v>
      </c>
      <c r="O354" s="19">
        <v>10</v>
      </c>
      <c r="P354" s="20" t="s">
        <v>23</v>
      </c>
    </row>
    <row r="355" spans="1:16" ht="18" customHeight="1">
      <c r="A355" s="8">
        <v>353</v>
      </c>
      <c r="B355" s="8" t="s">
        <v>865</v>
      </c>
      <c r="C355" s="34" t="s">
        <v>882</v>
      </c>
      <c r="D355" s="10" t="s">
        <v>913</v>
      </c>
      <c r="E355" s="20" t="s">
        <v>914</v>
      </c>
      <c r="F355" s="34" t="s">
        <v>915</v>
      </c>
      <c r="G355" s="45" t="s">
        <v>22</v>
      </c>
      <c r="H355" s="11">
        <v>71</v>
      </c>
      <c r="I355" s="15">
        <v>86.3</v>
      </c>
      <c r="J355" s="15"/>
      <c r="K355" s="15"/>
      <c r="L355" s="16"/>
      <c r="M355" s="17">
        <f t="shared" si="11"/>
        <v>86.3</v>
      </c>
      <c r="N355" s="18">
        <f t="shared" si="12"/>
        <v>81.709999999999994</v>
      </c>
      <c r="O355" s="19">
        <v>12</v>
      </c>
      <c r="P355" s="20"/>
    </row>
    <row r="356" spans="1:16" ht="18" customHeight="1">
      <c r="A356" s="8">
        <v>354</v>
      </c>
      <c r="B356" s="8" t="s">
        <v>865</v>
      </c>
      <c r="C356" s="34" t="s">
        <v>882</v>
      </c>
      <c r="D356" s="10" t="s">
        <v>916</v>
      </c>
      <c r="E356" s="57" t="s">
        <v>893</v>
      </c>
      <c r="F356" s="58" t="s">
        <v>917</v>
      </c>
      <c r="G356" s="57" t="s">
        <v>109</v>
      </c>
      <c r="H356" s="11">
        <v>77</v>
      </c>
      <c r="I356" s="15">
        <v>83.7</v>
      </c>
      <c r="J356" s="15"/>
      <c r="K356" s="15"/>
      <c r="L356" s="16"/>
      <c r="M356" s="17">
        <f t="shared" si="11"/>
        <v>83.7</v>
      </c>
      <c r="N356" s="18">
        <f t="shared" si="12"/>
        <v>81.69</v>
      </c>
      <c r="O356" s="19">
        <v>13</v>
      </c>
      <c r="P356" s="20"/>
    </row>
    <row r="357" spans="1:16" ht="18" customHeight="1">
      <c r="A357" s="8">
        <v>355</v>
      </c>
      <c r="B357" s="8" t="s">
        <v>865</v>
      </c>
      <c r="C357" s="34" t="s">
        <v>882</v>
      </c>
      <c r="D357" s="10" t="s">
        <v>918</v>
      </c>
      <c r="E357" s="10" t="s">
        <v>919</v>
      </c>
      <c r="F357" s="10" t="s">
        <v>920</v>
      </c>
      <c r="G357" s="20" t="s">
        <v>22</v>
      </c>
      <c r="H357" s="11">
        <v>73</v>
      </c>
      <c r="I357" s="15">
        <v>85.4</v>
      </c>
      <c r="J357" s="15"/>
      <c r="K357" s="15"/>
      <c r="L357" s="16"/>
      <c r="M357" s="17">
        <f t="shared" si="11"/>
        <v>85.4</v>
      </c>
      <c r="N357" s="18">
        <f t="shared" si="12"/>
        <v>81.680000000000007</v>
      </c>
      <c r="O357" s="19">
        <v>14</v>
      </c>
      <c r="P357" s="20"/>
    </row>
    <row r="358" spans="1:16" ht="18" customHeight="1">
      <c r="A358" s="8">
        <v>356</v>
      </c>
      <c r="B358" s="8" t="s">
        <v>865</v>
      </c>
      <c r="C358" s="34" t="s">
        <v>882</v>
      </c>
      <c r="D358" s="10" t="s">
        <v>921</v>
      </c>
      <c r="E358" s="9" t="s">
        <v>890</v>
      </c>
      <c r="F358" s="59" t="s">
        <v>922</v>
      </c>
      <c r="G358" s="9" t="s">
        <v>22</v>
      </c>
      <c r="H358" s="11">
        <v>72</v>
      </c>
      <c r="I358" s="15">
        <v>85.3</v>
      </c>
      <c r="J358" s="15"/>
      <c r="K358" s="15"/>
      <c r="L358" s="16"/>
      <c r="M358" s="17">
        <f t="shared" si="11"/>
        <v>85.3</v>
      </c>
      <c r="N358" s="18">
        <f t="shared" si="12"/>
        <v>81.309999999999988</v>
      </c>
      <c r="O358" s="19">
        <v>15</v>
      </c>
      <c r="P358" s="20"/>
    </row>
    <row r="359" spans="1:16" ht="18" customHeight="1">
      <c r="A359" s="8">
        <v>357</v>
      </c>
      <c r="B359" s="8" t="s">
        <v>865</v>
      </c>
      <c r="C359" s="34" t="s">
        <v>882</v>
      </c>
      <c r="D359" s="10" t="s">
        <v>923</v>
      </c>
      <c r="E359" s="20" t="s">
        <v>924</v>
      </c>
      <c r="F359" s="60" t="s">
        <v>925</v>
      </c>
      <c r="G359" s="55" t="s">
        <v>22</v>
      </c>
      <c r="H359" s="11">
        <v>70</v>
      </c>
      <c r="I359" s="15">
        <v>86</v>
      </c>
      <c r="J359" s="15"/>
      <c r="K359" s="15"/>
      <c r="L359" s="16"/>
      <c r="M359" s="17">
        <f t="shared" si="11"/>
        <v>86</v>
      </c>
      <c r="N359" s="18">
        <f t="shared" si="12"/>
        <v>81.199999999999989</v>
      </c>
      <c r="O359" s="19">
        <v>16</v>
      </c>
      <c r="P359" s="20"/>
    </row>
    <row r="360" spans="1:16" ht="18" customHeight="1">
      <c r="A360" s="8">
        <v>358</v>
      </c>
      <c r="B360" s="8" t="s">
        <v>865</v>
      </c>
      <c r="C360" s="34" t="s">
        <v>882</v>
      </c>
      <c r="D360" s="10" t="s">
        <v>926</v>
      </c>
      <c r="E360" s="9" t="s">
        <v>884</v>
      </c>
      <c r="F360" s="20" t="s">
        <v>927</v>
      </c>
      <c r="G360" s="20" t="s">
        <v>22</v>
      </c>
      <c r="H360" s="11">
        <v>73</v>
      </c>
      <c r="I360" s="15">
        <v>84.4</v>
      </c>
      <c r="J360" s="15"/>
      <c r="K360" s="15"/>
      <c r="L360" s="16"/>
      <c r="M360" s="17">
        <f t="shared" si="11"/>
        <v>84.4</v>
      </c>
      <c r="N360" s="18">
        <f t="shared" si="12"/>
        <v>80.97999999999999</v>
      </c>
      <c r="O360" s="19">
        <v>17</v>
      </c>
      <c r="P360" s="20"/>
    </row>
    <row r="361" spans="1:16" ht="18" customHeight="1">
      <c r="A361" s="8">
        <v>359</v>
      </c>
      <c r="B361" s="8" t="s">
        <v>865</v>
      </c>
      <c r="C361" s="34" t="s">
        <v>882</v>
      </c>
      <c r="D361" s="10" t="s">
        <v>928</v>
      </c>
      <c r="E361" s="20" t="s">
        <v>884</v>
      </c>
      <c r="F361" s="61" t="s">
        <v>929</v>
      </c>
      <c r="G361" s="20" t="s">
        <v>22</v>
      </c>
      <c r="H361" s="11">
        <v>73</v>
      </c>
      <c r="I361" s="15">
        <v>84.2</v>
      </c>
      <c r="J361" s="15"/>
      <c r="K361" s="15"/>
      <c r="L361" s="16"/>
      <c r="M361" s="17">
        <f t="shared" si="11"/>
        <v>84.2</v>
      </c>
      <c r="N361" s="18">
        <f t="shared" si="12"/>
        <v>80.84</v>
      </c>
      <c r="O361" s="19">
        <v>18</v>
      </c>
      <c r="P361" s="20"/>
    </row>
    <row r="362" spans="1:16" ht="18" customHeight="1">
      <c r="A362" s="8">
        <v>360</v>
      </c>
      <c r="B362" s="8" t="s">
        <v>865</v>
      </c>
      <c r="C362" s="34" t="s">
        <v>882</v>
      </c>
      <c r="D362" s="10" t="s">
        <v>930</v>
      </c>
      <c r="E362" s="20" t="s">
        <v>931</v>
      </c>
      <c r="F362" s="60" t="s">
        <v>932</v>
      </c>
      <c r="G362" s="20" t="s">
        <v>22</v>
      </c>
      <c r="H362" s="11">
        <v>74</v>
      </c>
      <c r="I362" s="15">
        <v>83.4</v>
      </c>
      <c r="J362" s="15"/>
      <c r="K362" s="15"/>
      <c r="L362" s="16"/>
      <c r="M362" s="17">
        <f t="shared" si="11"/>
        <v>83.4</v>
      </c>
      <c r="N362" s="18">
        <f t="shared" si="12"/>
        <v>80.58</v>
      </c>
      <c r="O362" s="19">
        <v>19</v>
      </c>
      <c r="P362" s="20"/>
    </row>
    <row r="363" spans="1:16" ht="18" customHeight="1">
      <c r="A363" s="8">
        <v>361</v>
      </c>
      <c r="B363" s="8" t="s">
        <v>865</v>
      </c>
      <c r="C363" s="34" t="s">
        <v>882</v>
      </c>
      <c r="D363" s="10" t="s">
        <v>933</v>
      </c>
      <c r="E363" s="62" t="s">
        <v>934</v>
      </c>
      <c r="F363" s="20" t="s">
        <v>935</v>
      </c>
      <c r="G363" s="20" t="s">
        <v>22</v>
      </c>
      <c r="H363" s="11">
        <v>74</v>
      </c>
      <c r="I363" s="15">
        <v>82.6</v>
      </c>
      <c r="J363" s="15"/>
      <c r="K363" s="15"/>
      <c r="L363" s="16"/>
      <c r="M363" s="17">
        <f t="shared" si="11"/>
        <v>82.6</v>
      </c>
      <c r="N363" s="18">
        <f t="shared" si="12"/>
        <v>80.02</v>
      </c>
      <c r="O363" s="19">
        <v>20</v>
      </c>
      <c r="P363" s="20"/>
    </row>
    <row r="364" spans="1:16" ht="18" customHeight="1">
      <c r="A364" s="8">
        <v>362</v>
      </c>
      <c r="B364" s="8" t="s">
        <v>865</v>
      </c>
      <c r="C364" s="34" t="s">
        <v>882</v>
      </c>
      <c r="D364" s="10" t="s">
        <v>936</v>
      </c>
      <c r="E364" s="20" t="s">
        <v>931</v>
      </c>
      <c r="F364" s="31" t="s">
        <v>937</v>
      </c>
      <c r="G364" s="31" t="s">
        <v>22</v>
      </c>
      <c r="H364" s="11">
        <v>71</v>
      </c>
      <c r="I364" s="15">
        <v>83.8</v>
      </c>
      <c r="J364" s="15"/>
      <c r="K364" s="15"/>
      <c r="L364" s="16"/>
      <c r="M364" s="17">
        <f t="shared" si="11"/>
        <v>83.8</v>
      </c>
      <c r="N364" s="18">
        <f t="shared" si="12"/>
        <v>79.959999999999994</v>
      </c>
      <c r="O364" s="19">
        <v>21</v>
      </c>
      <c r="P364" s="20"/>
    </row>
    <row r="365" spans="1:16" ht="18" customHeight="1">
      <c r="A365" s="8">
        <v>363</v>
      </c>
      <c r="B365" s="8" t="s">
        <v>865</v>
      </c>
      <c r="C365" s="34" t="s">
        <v>882</v>
      </c>
      <c r="D365" s="10" t="s">
        <v>938</v>
      </c>
      <c r="E365" s="31" t="s">
        <v>939</v>
      </c>
      <c r="F365" s="31" t="s">
        <v>940</v>
      </c>
      <c r="G365" s="31" t="s">
        <v>22</v>
      </c>
      <c r="H365" s="11">
        <v>69</v>
      </c>
      <c r="I365" s="15">
        <v>84.6</v>
      </c>
      <c r="J365" s="15"/>
      <c r="K365" s="15"/>
      <c r="L365" s="16"/>
      <c r="M365" s="17">
        <f t="shared" si="11"/>
        <v>84.6</v>
      </c>
      <c r="N365" s="18">
        <f t="shared" si="12"/>
        <v>79.919999999999987</v>
      </c>
      <c r="O365" s="19">
        <v>22</v>
      </c>
      <c r="P365" s="20"/>
    </row>
    <row r="366" spans="1:16" ht="18" customHeight="1">
      <c r="A366" s="8">
        <v>364</v>
      </c>
      <c r="B366" s="8" t="s">
        <v>865</v>
      </c>
      <c r="C366" s="34" t="s">
        <v>882</v>
      </c>
      <c r="D366" s="10" t="s">
        <v>941</v>
      </c>
      <c r="E366" s="9" t="s">
        <v>942</v>
      </c>
      <c r="F366" s="20" t="s">
        <v>943</v>
      </c>
      <c r="G366" s="20" t="s">
        <v>109</v>
      </c>
      <c r="H366" s="11">
        <v>70</v>
      </c>
      <c r="I366" s="15">
        <v>83.2</v>
      </c>
      <c r="J366" s="15"/>
      <c r="K366" s="15"/>
      <c r="L366" s="16"/>
      <c r="M366" s="17">
        <f t="shared" si="11"/>
        <v>83.2</v>
      </c>
      <c r="N366" s="18">
        <f t="shared" si="12"/>
        <v>79.239999999999995</v>
      </c>
      <c r="O366" s="19">
        <v>23</v>
      </c>
      <c r="P366" s="20"/>
    </row>
    <row r="367" spans="1:16" ht="18" customHeight="1">
      <c r="A367" s="8">
        <v>365</v>
      </c>
      <c r="B367" s="8" t="s">
        <v>865</v>
      </c>
      <c r="C367" s="34" t="s">
        <v>882</v>
      </c>
      <c r="D367" s="10" t="s">
        <v>944</v>
      </c>
      <c r="E367" s="57" t="s">
        <v>893</v>
      </c>
      <c r="F367" s="44" t="s">
        <v>945</v>
      </c>
      <c r="G367" s="44" t="s">
        <v>22</v>
      </c>
      <c r="H367" s="11">
        <v>69</v>
      </c>
      <c r="I367" s="15">
        <v>83.6</v>
      </c>
      <c r="J367" s="15"/>
      <c r="K367" s="15"/>
      <c r="L367" s="16"/>
      <c r="M367" s="17">
        <f t="shared" si="11"/>
        <v>83.6</v>
      </c>
      <c r="N367" s="18">
        <f t="shared" si="12"/>
        <v>79.219999999999985</v>
      </c>
      <c r="O367" s="19">
        <v>24</v>
      </c>
      <c r="P367" s="20"/>
    </row>
    <row r="368" spans="1:16" ht="18" customHeight="1">
      <c r="A368" s="8">
        <v>366</v>
      </c>
      <c r="B368" s="8" t="s">
        <v>865</v>
      </c>
      <c r="C368" s="34" t="s">
        <v>882</v>
      </c>
      <c r="D368" s="10" t="s">
        <v>946</v>
      </c>
      <c r="E368" s="20" t="s">
        <v>947</v>
      </c>
      <c r="F368" s="9" t="s">
        <v>948</v>
      </c>
      <c r="G368" s="20" t="s">
        <v>109</v>
      </c>
      <c r="H368" s="11">
        <v>69</v>
      </c>
      <c r="I368" s="15">
        <v>83.4</v>
      </c>
      <c r="J368" s="15"/>
      <c r="K368" s="15"/>
      <c r="L368" s="16"/>
      <c r="M368" s="17">
        <f t="shared" ref="M368:M431" si="13">I368</f>
        <v>83.4</v>
      </c>
      <c r="N368" s="18">
        <f t="shared" si="12"/>
        <v>79.08</v>
      </c>
      <c r="O368" s="19">
        <v>25</v>
      </c>
      <c r="P368" s="20"/>
    </row>
    <row r="369" spans="1:16" ht="18" customHeight="1">
      <c r="A369" s="8">
        <v>367</v>
      </c>
      <c r="B369" s="8" t="s">
        <v>865</v>
      </c>
      <c r="C369" s="34" t="s">
        <v>882</v>
      </c>
      <c r="D369" s="10" t="s">
        <v>949</v>
      </c>
      <c r="E369" s="9" t="s">
        <v>950</v>
      </c>
      <c r="F369" s="20" t="s">
        <v>951</v>
      </c>
      <c r="G369" s="20" t="s">
        <v>22</v>
      </c>
      <c r="H369" s="11">
        <v>69</v>
      </c>
      <c r="I369" s="15">
        <v>82.9</v>
      </c>
      <c r="J369" s="15"/>
      <c r="K369" s="15"/>
      <c r="L369" s="16"/>
      <c r="M369" s="17">
        <f t="shared" si="13"/>
        <v>82.9</v>
      </c>
      <c r="N369" s="18">
        <f t="shared" si="12"/>
        <v>78.73</v>
      </c>
      <c r="O369" s="19">
        <v>26</v>
      </c>
      <c r="P369" s="20"/>
    </row>
    <row r="370" spans="1:16" ht="18" customHeight="1">
      <c r="A370" s="8">
        <v>368</v>
      </c>
      <c r="B370" s="8" t="s">
        <v>865</v>
      </c>
      <c r="C370" s="34" t="s">
        <v>882</v>
      </c>
      <c r="D370" s="10" t="s">
        <v>952</v>
      </c>
      <c r="E370" s="44" t="s">
        <v>893</v>
      </c>
      <c r="F370" s="63" t="s">
        <v>341</v>
      </c>
      <c r="G370" s="57" t="s">
        <v>22</v>
      </c>
      <c r="H370" s="11">
        <v>70</v>
      </c>
      <c r="I370" s="15">
        <v>80.8</v>
      </c>
      <c r="J370" s="15"/>
      <c r="K370" s="15"/>
      <c r="L370" s="16"/>
      <c r="M370" s="17">
        <f t="shared" si="13"/>
        <v>80.8</v>
      </c>
      <c r="N370" s="18">
        <f t="shared" si="12"/>
        <v>77.56</v>
      </c>
      <c r="O370" s="19">
        <v>27</v>
      </c>
      <c r="P370" s="20"/>
    </row>
    <row r="371" spans="1:16" ht="18" customHeight="1">
      <c r="A371" s="8">
        <v>369</v>
      </c>
      <c r="B371" s="8" t="s">
        <v>865</v>
      </c>
      <c r="C371" s="20" t="s">
        <v>953</v>
      </c>
      <c r="D371" s="9" t="s">
        <v>954</v>
      </c>
      <c r="E371" s="20" t="s">
        <v>924</v>
      </c>
      <c r="F371" s="34" t="s">
        <v>955</v>
      </c>
      <c r="G371" s="55" t="s">
        <v>109</v>
      </c>
      <c r="H371" s="11">
        <v>82</v>
      </c>
      <c r="I371" s="15">
        <v>87.2</v>
      </c>
      <c r="J371" s="15"/>
      <c r="K371" s="15"/>
      <c r="L371" s="16"/>
      <c r="M371" s="17">
        <f t="shared" si="13"/>
        <v>87.2</v>
      </c>
      <c r="N371" s="18">
        <f t="shared" si="12"/>
        <v>85.64</v>
      </c>
      <c r="O371" s="19">
        <v>1</v>
      </c>
      <c r="P371" s="20" t="s">
        <v>23</v>
      </c>
    </row>
    <row r="372" spans="1:16" ht="18" customHeight="1">
      <c r="A372" s="8">
        <v>370</v>
      </c>
      <c r="B372" s="8" t="s">
        <v>865</v>
      </c>
      <c r="C372" s="20" t="s">
        <v>953</v>
      </c>
      <c r="D372" s="9" t="s">
        <v>956</v>
      </c>
      <c r="E372" s="20" t="s">
        <v>957</v>
      </c>
      <c r="F372" s="9" t="s">
        <v>958</v>
      </c>
      <c r="G372" s="9" t="s">
        <v>109</v>
      </c>
      <c r="H372" s="11">
        <v>86</v>
      </c>
      <c r="I372" s="15">
        <v>85</v>
      </c>
      <c r="J372" s="15"/>
      <c r="K372" s="15"/>
      <c r="L372" s="16"/>
      <c r="M372" s="17">
        <f t="shared" si="13"/>
        <v>85</v>
      </c>
      <c r="N372" s="18">
        <f t="shared" si="12"/>
        <v>85.3</v>
      </c>
      <c r="O372" s="19">
        <v>2</v>
      </c>
      <c r="P372" s="20"/>
    </row>
    <row r="373" spans="1:16" ht="18" customHeight="1">
      <c r="A373" s="8">
        <v>371</v>
      </c>
      <c r="B373" s="8" t="s">
        <v>865</v>
      </c>
      <c r="C373" s="20" t="s">
        <v>953</v>
      </c>
      <c r="D373" s="9" t="s">
        <v>959</v>
      </c>
      <c r="E373" s="20" t="s">
        <v>899</v>
      </c>
      <c r="F373" s="64" t="s">
        <v>960</v>
      </c>
      <c r="G373" s="20" t="s">
        <v>109</v>
      </c>
      <c r="H373" s="11">
        <v>77</v>
      </c>
      <c r="I373" s="15">
        <v>84.4</v>
      </c>
      <c r="J373" s="15"/>
      <c r="K373" s="15"/>
      <c r="L373" s="16"/>
      <c r="M373" s="17">
        <f t="shared" si="13"/>
        <v>84.4</v>
      </c>
      <c r="N373" s="18">
        <f t="shared" si="12"/>
        <v>82.179999999999993</v>
      </c>
      <c r="O373" s="19">
        <v>3</v>
      </c>
      <c r="P373" s="20"/>
    </row>
    <row r="374" spans="1:16" ht="18" customHeight="1">
      <c r="A374" s="8">
        <v>372</v>
      </c>
      <c r="B374" s="8" t="s">
        <v>865</v>
      </c>
      <c r="C374" s="65" t="s">
        <v>961</v>
      </c>
      <c r="D374" s="10" t="s">
        <v>962</v>
      </c>
      <c r="E374" s="20" t="s">
        <v>914</v>
      </c>
      <c r="F374" s="36" t="s">
        <v>963</v>
      </c>
      <c r="G374" s="20" t="s">
        <v>22</v>
      </c>
      <c r="H374" s="11">
        <v>92</v>
      </c>
      <c r="I374" s="15">
        <v>87.2</v>
      </c>
      <c r="J374" s="15"/>
      <c r="K374" s="15"/>
      <c r="L374" s="16"/>
      <c r="M374" s="17">
        <f t="shared" si="13"/>
        <v>87.2</v>
      </c>
      <c r="N374" s="18">
        <f t="shared" si="12"/>
        <v>88.64</v>
      </c>
      <c r="O374" s="19">
        <v>1</v>
      </c>
      <c r="P374" s="20" t="s">
        <v>23</v>
      </c>
    </row>
    <row r="375" spans="1:16" ht="18" customHeight="1">
      <c r="A375" s="8">
        <v>373</v>
      </c>
      <c r="B375" s="8" t="s">
        <v>865</v>
      </c>
      <c r="C375" s="65" t="s">
        <v>961</v>
      </c>
      <c r="D375" s="10" t="s">
        <v>964</v>
      </c>
      <c r="E375" s="20" t="s">
        <v>939</v>
      </c>
      <c r="F375" s="9" t="s">
        <v>965</v>
      </c>
      <c r="G375" s="9" t="s">
        <v>22</v>
      </c>
      <c r="H375" s="11">
        <v>90</v>
      </c>
      <c r="I375" s="15">
        <v>87.8</v>
      </c>
      <c r="J375" s="15"/>
      <c r="K375" s="15"/>
      <c r="L375" s="16"/>
      <c r="M375" s="17">
        <f t="shared" si="13"/>
        <v>87.8</v>
      </c>
      <c r="N375" s="18">
        <f t="shared" si="12"/>
        <v>88.46</v>
      </c>
      <c r="O375" s="19">
        <v>2</v>
      </c>
      <c r="P375" s="20"/>
    </row>
    <row r="376" spans="1:16" ht="18" customHeight="1">
      <c r="A376" s="8">
        <v>374</v>
      </c>
      <c r="B376" s="8" t="s">
        <v>865</v>
      </c>
      <c r="C376" s="65" t="s">
        <v>961</v>
      </c>
      <c r="D376" s="10" t="s">
        <v>966</v>
      </c>
      <c r="E376" s="10" t="s">
        <v>919</v>
      </c>
      <c r="F376" s="10" t="s">
        <v>967</v>
      </c>
      <c r="G376" s="20" t="s">
        <v>22</v>
      </c>
      <c r="H376" s="11">
        <v>90</v>
      </c>
      <c r="I376" s="15">
        <v>85.8</v>
      </c>
      <c r="J376" s="15"/>
      <c r="K376" s="15"/>
      <c r="L376" s="16"/>
      <c r="M376" s="17">
        <f t="shared" si="13"/>
        <v>85.8</v>
      </c>
      <c r="N376" s="18">
        <f t="shared" si="12"/>
        <v>87.06</v>
      </c>
      <c r="O376" s="19">
        <v>3</v>
      </c>
      <c r="P376" s="20"/>
    </row>
    <row r="377" spans="1:16" ht="18" customHeight="1">
      <c r="A377" s="8">
        <v>375</v>
      </c>
      <c r="B377" s="8" t="s">
        <v>865</v>
      </c>
      <c r="C377" s="65" t="s">
        <v>961</v>
      </c>
      <c r="D377" s="10" t="s">
        <v>968</v>
      </c>
      <c r="E377" s="20" t="s">
        <v>911</v>
      </c>
      <c r="F377" s="66" t="s">
        <v>969</v>
      </c>
      <c r="G377" s="34" t="s">
        <v>22</v>
      </c>
      <c r="H377" s="11">
        <v>91</v>
      </c>
      <c r="I377" s="15">
        <v>83.4</v>
      </c>
      <c r="J377" s="15"/>
      <c r="K377" s="15"/>
      <c r="L377" s="16"/>
      <c r="M377" s="17">
        <f t="shared" si="13"/>
        <v>83.4</v>
      </c>
      <c r="N377" s="18">
        <f t="shared" si="12"/>
        <v>85.68</v>
      </c>
      <c r="O377" s="19">
        <v>4</v>
      </c>
      <c r="P377" s="20"/>
    </row>
    <row r="378" spans="1:16" ht="18" customHeight="1">
      <c r="A378" s="8">
        <v>376</v>
      </c>
      <c r="B378" s="8" t="s">
        <v>970</v>
      </c>
      <c r="C378" s="9" t="s">
        <v>971</v>
      </c>
      <c r="D378" s="10" t="s">
        <v>972</v>
      </c>
      <c r="E378" s="67" t="s">
        <v>973</v>
      </c>
      <c r="F378" s="67" t="s">
        <v>974</v>
      </c>
      <c r="G378" s="67" t="s">
        <v>109</v>
      </c>
      <c r="H378" s="11">
        <v>74</v>
      </c>
      <c r="I378" s="15">
        <v>89.92</v>
      </c>
      <c r="J378" s="15"/>
      <c r="K378" s="15"/>
      <c r="L378" s="16"/>
      <c r="M378" s="17">
        <f t="shared" si="13"/>
        <v>89.92</v>
      </c>
      <c r="N378" s="18">
        <f t="shared" si="12"/>
        <v>85.143999999999991</v>
      </c>
      <c r="O378" s="19">
        <v>1</v>
      </c>
      <c r="P378" s="20" t="s">
        <v>23</v>
      </c>
    </row>
    <row r="379" spans="1:16" ht="18" customHeight="1">
      <c r="A379" s="8">
        <v>377</v>
      </c>
      <c r="B379" s="8" t="s">
        <v>970</v>
      </c>
      <c r="C379" s="9" t="s">
        <v>971</v>
      </c>
      <c r="D379" s="10" t="s">
        <v>975</v>
      </c>
      <c r="E379" s="9" t="s">
        <v>914</v>
      </c>
      <c r="F379" s="9" t="s">
        <v>976</v>
      </c>
      <c r="G379" s="20" t="s">
        <v>22</v>
      </c>
      <c r="H379" s="11">
        <v>70</v>
      </c>
      <c r="I379" s="15">
        <v>87.56</v>
      </c>
      <c r="J379" s="15"/>
      <c r="K379" s="15"/>
      <c r="L379" s="16"/>
      <c r="M379" s="17">
        <f t="shared" si="13"/>
        <v>87.56</v>
      </c>
      <c r="N379" s="18">
        <f t="shared" si="12"/>
        <v>82.292000000000002</v>
      </c>
      <c r="O379" s="19">
        <v>2</v>
      </c>
      <c r="P379" s="20" t="s">
        <v>23</v>
      </c>
    </row>
    <row r="380" spans="1:16" ht="18" customHeight="1">
      <c r="A380" s="8">
        <v>378</v>
      </c>
      <c r="B380" s="8" t="s">
        <v>970</v>
      </c>
      <c r="C380" s="9" t="s">
        <v>971</v>
      </c>
      <c r="D380" s="10" t="s">
        <v>977</v>
      </c>
      <c r="E380" s="68" t="s">
        <v>978</v>
      </c>
      <c r="F380" s="65" t="s">
        <v>979</v>
      </c>
      <c r="G380" s="65" t="s">
        <v>109</v>
      </c>
      <c r="H380" s="11">
        <v>73</v>
      </c>
      <c r="I380" s="15">
        <v>86.2</v>
      </c>
      <c r="J380" s="15"/>
      <c r="K380" s="15"/>
      <c r="L380" s="16"/>
      <c r="M380" s="17">
        <f t="shared" si="13"/>
        <v>86.2</v>
      </c>
      <c r="N380" s="18">
        <f t="shared" si="12"/>
        <v>82.24</v>
      </c>
      <c r="O380" s="19">
        <v>3</v>
      </c>
      <c r="P380" s="20" t="s">
        <v>23</v>
      </c>
    </row>
    <row r="381" spans="1:16" ht="18" customHeight="1">
      <c r="A381" s="8">
        <v>379</v>
      </c>
      <c r="B381" s="8" t="s">
        <v>970</v>
      </c>
      <c r="C381" s="9" t="s">
        <v>971</v>
      </c>
      <c r="D381" s="10" t="s">
        <v>980</v>
      </c>
      <c r="E381" s="68" t="s">
        <v>978</v>
      </c>
      <c r="F381" s="65" t="s">
        <v>981</v>
      </c>
      <c r="G381" s="65" t="s">
        <v>22</v>
      </c>
      <c r="H381" s="11">
        <v>65</v>
      </c>
      <c r="I381" s="15">
        <v>88.7</v>
      </c>
      <c r="J381" s="15"/>
      <c r="K381" s="15"/>
      <c r="L381" s="16"/>
      <c r="M381" s="17">
        <f t="shared" si="13"/>
        <v>88.7</v>
      </c>
      <c r="N381" s="18">
        <f t="shared" si="12"/>
        <v>81.59</v>
      </c>
      <c r="O381" s="19">
        <v>4</v>
      </c>
      <c r="P381" s="20"/>
    </row>
    <row r="382" spans="1:16" ht="18" customHeight="1">
      <c r="A382" s="8">
        <v>380</v>
      </c>
      <c r="B382" s="8" t="s">
        <v>970</v>
      </c>
      <c r="C382" s="9" t="s">
        <v>971</v>
      </c>
      <c r="D382" s="10" t="s">
        <v>982</v>
      </c>
      <c r="E382" s="9" t="s">
        <v>942</v>
      </c>
      <c r="F382" s="20" t="s">
        <v>983</v>
      </c>
      <c r="G382" s="20" t="s">
        <v>109</v>
      </c>
      <c r="H382" s="11">
        <v>63</v>
      </c>
      <c r="I382" s="15">
        <v>85.46</v>
      </c>
      <c r="J382" s="15"/>
      <c r="K382" s="15"/>
      <c r="L382" s="16"/>
      <c r="M382" s="17">
        <f t="shared" si="13"/>
        <v>85.46</v>
      </c>
      <c r="N382" s="18">
        <f t="shared" si="12"/>
        <v>78.72199999999998</v>
      </c>
      <c r="O382" s="19">
        <v>5</v>
      </c>
      <c r="P382" s="20"/>
    </row>
    <row r="383" spans="1:16" ht="18" customHeight="1">
      <c r="A383" s="8">
        <v>381</v>
      </c>
      <c r="B383" s="8" t="s">
        <v>970</v>
      </c>
      <c r="C383" s="9" t="s">
        <v>971</v>
      </c>
      <c r="D383" s="10" t="s">
        <v>984</v>
      </c>
      <c r="E383" s="47" t="s">
        <v>868</v>
      </c>
      <c r="F383" s="47" t="s">
        <v>985</v>
      </c>
      <c r="G383" s="47" t="s">
        <v>109</v>
      </c>
      <c r="H383" s="11">
        <v>66</v>
      </c>
      <c r="I383" s="15">
        <v>83.34</v>
      </c>
      <c r="J383" s="15"/>
      <c r="K383" s="15"/>
      <c r="L383" s="16"/>
      <c r="M383" s="17">
        <f t="shared" si="13"/>
        <v>83.34</v>
      </c>
      <c r="N383" s="18">
        <f t="shared" si="12"/>
        <v>78.138000000000005</v>
      </c>
      <c r="O383" s="19">
        <v>6</v>
      </c>
      <c r="P383" s="20"/>
    </row>
    <row r="384" spans="1:16" ht="18" customHeight="1">
      <c r="A384" s="8">
        <v>382</v>
      </c>
      <c r="B384" s="8" t="s">
        <v>970</v>
      </c>
      <c r="C384" s="9" t="s">
        <v>971</v>
      </c>
      <c r="D384" s="10" t="s">
        <v>986</v>
      </c>
      <c r="E384" s="9" t="s">
        <v>987</v>
      </c>
      <c r="F384" s="10" t="s">
        <v>988</v>
      </c>
      <c r="G384" s="10" t="s">
        <v>109</v>
      </c>
      <c r="H384" s="11">
        <v>63</v>
      </c>
      <c r="I384" s="15">
        <v>82.84</v>
      </c>
      <c r="J384" s="15"/>
      <c r="K384" s="15"/>
      <c r="L384" s="16"/>
      <c r="M384" s="17">
        <f t="shared" si="13"/>
        <v>82.84</v>
      </c>
      <c r="N384" s="18">
        <f t="shared" si="12"/>
        <v>76.888000000000005</v>
      </c>
      <c r="O384" s="19">
        <v>7</v>
      </c>
      <c r="P384" s="20"/>
    </row>
    <row r="385" spans="1:16" ht="18" customHeight="1">
      <c r="A385" s="8">
        <v>383</v>
      </c>
      <c r="B385" s="8" t="s">
        <v>970</v>
      </c>
      <c r="C385" s="9" t="s">
        <v>971</v>
      </c>
      <c r="D385" s="10" t="s">
        <v>989</v>
      </c>
      <c r="E385" s="9" t="s">
        <v>990</v>
      </c>
      <c r="F385" s="9" t="s">
        <v>991</v>
      </c>
      <c r="G385" s="9" t="s">
        <v>109</v>
      </c>
      <c r="H385" s="11">
        <v>69</v>
      </c>
      <c r="I385" s="15">
        <v>0</v>
      </c>
      <c r="J385" s="15"/>
      <c r="K385" s="15"/>
      <c r="L385" s="16"/>
      <c r="M385" s="17">
        <f t="shared" si="13"/>
        <v>0</v>
      </c>
      <c r="N385" s="18">
        <f t="shared" si="12"/>
        <v>20.7</v>
      </c>
      <c r="O385" s="19">
        <v>8</v>
      </c>
      <c r="P385" s="20"/>
    </row>
    <row r="386" spans="1:16" ht="18" customHeight="1">
      <c r="A386" s="8">
        <v>384</v>
      </c>
      <c r="B386" s="8" t="s">
        <v>970</v>
      </c>
      <c r="C386" s="9" t="s">
        <v>992</v>
      </c>
      <c r="D386" s="9" t="s">
        <v>993</v>
      </c>
      <c r="E386" s="47" t="s">
        <v>868</v>
      </c>
      <c r="F386" s="70" t="s">
        <v>994</v>
      </c>
      <c r="G386" s="71" t="s">
        <v>109</v>
      </c>
      <c r="H386" s="11">
        <v>83</v>
      </c>
      <c r="I386" s="15">
        <v>88.1</v>
      </c>
      <c r="J386" s="15"/>
      <c r="K386" s="15"/>
      <c r="L386" s="16"/>
      <c r="M386" s="17">
        <f t="shared" si="13"/>
        <v>88.1</v>
      </c>
      <c r="N386" s="18">
        <f t="shared" si="12"/>
        <v>86.57</v>
      </c>
      <c r="O386" s="19">
        <v>1</v>
      </c>
      <c r="P386" s="20" t="s">
        <v>23</v>
      </c>
    </row>
    <row r="387" spans="1:16" ht="18" customHeight="1">
      <c r="A387" s="8">
        <v>385</v>
      </c>
      <c r="B387" s="8" t="s">
        <v>970</v>
      </c>
      <c r="C387" s="9" t="s">
        <v>992</v>
      </c>
      <c r="D387" s="9" t="s">
        <v>995</v>
      </c>
      <c r="E387" s="72" t="s">
        <v>996</v>
      </c>
      <c r="F387" s="56" t="s">
        <v>997</v>
      </c>
      <c r="G387" s="56" t="s">
        <v>109</v>
      </c>
      <c r="H387" s="11">
        <v>84</v>
      </c>
      <c r="I387" s="15">
        <v>86.18</v>
      </c>
      <c r="J387" s="15"/>
      <c r="K387" s="15"/>
      <c r="L387" s="16"/>
      <c r="M387" s="17">
        <f t="shared" si="13"/>
        <v>86.18</v>
      </c>
      <c r="N387" s="18">
        <f t="shared" ref="N387:N450" si="14">H387*0.3+M387*0.7</f>
        <v>85.525999999999996</v>
      </c>
      <c r="O387" s="19">
        <v>2</v>
      </c>
      <c r="P387" s="20" t="s">
        <v>23</v>
      </c>
    </row>
    <row r="388" spans="1:16" ht="18" customHeight="1">
      <c r="A388" s="8">
        <v>386</v>
      </c>
      <c r="B388" s="8" t="s">
        <v>970</v>
      </c>
      <c r="C388" s="9" t="s">
        <v>992</v>
      </c>
      <c r="D388" s="9" t="s">
        <v>998</v>
      </c>
      <c r="E388" s="9" t="s">
        <v>942</v>
      </c>
      <c r="F388" s="20" t="s">
        <v>999</v>
      </c>
      <c r="G388" s="20" t="s">
        <v>109</v>
      </c>
      <c r="H388" s="11">
        <v>71</v>
      </c>
      <c r="I388" s="15">
        <v>87.16</v>
      </c>
      <c r="J388" s="15"/>
      <c r="K388" s="15"/>
      <c r="L388" s="16"/>
      <c r="M388" s="17">
        <f t="shared" si="13"/>
        <v>87.16</v>
      </c>
      <c r="N388" s="18">
        <f t="shared" si="14"/>
        <v>82.311999999999998</v>
      </c>
      <c r="O388" s="19">
        <v>3</v>
      </c>
      <c r="P388" s="20" t="s">
        <v>23</v>
      </c>
    </row>
    <row r="389" spans="1:16" ht="18" customHeight="1">
      <c r="A389" s="8">
        <v>387</v>
      </c>
      <c r="B389" s="8" t="s">
        <v>970</v>
      </c>
      <c r="C389" s="9" t="s">
        <v>992</v>
      </c>
      <c r="D389" s="9" t="s">
        <v>1000</v>
      </c>
      <c r="E389" s="47" t="s">
        <v>868</v>
      </c>
      <c r="F389" s="73" t="s">
        <v>1001</v>
      </c>
      <c r="G389" s="71" t="s">
        <v>109</v>
      </c>
      <c r="H389" s="11">
        <v>74</v>
      </c>
      <c r="I389" s="15">
        <v>85.12</v>
      </c>
      <c r="J389" s="15"/>
      <c r="K389" s="15"/>
      <c r="L389" s="16"/>
      <c r="M389" s="17">
        <f t="shared" si="13"/>
        <v>85.12</v>
      </c>
      <c r="N389" s="18">
        <f t="shared" si="14"/>
        <v>81.783999999999992</v>
      </c>
      <c r="O389" s="19">
        <v>4</v>
      </c>
      <c r="P389" s="69" t="s">
        <v>897</v>
      </c>
    </row>
    <row r="390" spans="1:16" ht="18" customHeight="1">
      <c r="A390" s="8">
        <v>388</v>
      </c>
      <c r="B390" s="8" t="s">
        <v>970</v>
      </c>
      <c r="C390" s="9" t="s">
        <v>992</v>
      </c>
      <c r="D390" s="9" t="s">
        <v>1002</v>
      </c>
      <c r="E390" s="10" t="s">
        <v>893</v>
      </c>
      <c r="F390" s="57" t="s">
        <v>1003</v>
      </c>
      <c r="G390" s="57" t="s">
        <v>109</v>
      </c>
      <c r="H390" s="11">
        <v>72</v>
      </c>
      <c r="I390" s="15">
        <v>85.96</v>
      </c>
      <c r="J390" s="15"/>
      <c r="K390" s="15"/>
      <c r="L390" s="16"/>
      <c r="M390" s="17">
        <f t="shared" si="13"/>
        <v>85.96</v>
      </c>
      <c r="N390" s="18">
        <f t="shared" si="14"/>
        <v>81.771999999999991</v>
      </c>
      <c r="O390" s="19">
        <v>5</v>
      </c>
      <c r="P390" s="20" t="s">
        <v>23</v>
      </c>
    </row>
    <row r="391" spans="1:16" ht="18" customHeight="1">
      <c r="A391" s="8">
        <v>389</v>
      </c>
      <c r="B391" s="8" t="s">
        <v>970</v>
      </c>
      <c r="C391" s="9" t="s">
        <v>992</v>
      </c>
      <c r="D391" s="9" t="s">
        <v>1004</v>
      </c>
      <c r="E391" s="74" t="s">
        <v>904</v>
      </c>
      <c r="F391" s="74" t="s">
        <v>1005</v>
      </c>
      <c r="G391" s="74" t="s">
        <v>109</v>
      </c>
      <c r="H391" s="11">
        <v>70</v>
      </c>
      <c r="I391" s="15">
        <v>86.76</v>
      </c>
      <c r="J391" s="15"/>
      <c r="K391" s="15"/>
      <c r="L391" s="16"/>
      <c r="M391" s="17">
        <f t="shared" si="13"/>
        <v>86.76</v>
      </c>
      <c r="N391" s="18">
        <f t="shared" si="14"/>
        <v>81.731999999999999</v>
      </c>
      <c r="O391" s="19">
        <v>6</v>
      </c>
      <c r="P391" s="20" t="s">
        <v>23</v>
      </c>
    </row>
    <row r="392" spans="1:16" ht="18" customHeight="1">
      <c r="A392" s="8">
        <v>390</v>
      </c>
      <c r="B392" s="8" t="s">
        <v>970</v>
      </c>
      <c r="C392" s="9" t="s">
        <v>992</v>
      </c>
      <c r="D392" s="9" t="s">
        <v>1006</v>
      </c>
      <c r="E392" s="72" t="s">
        <v>996</v>
      </c>
      <c r="F392" s="56" t="s">
        <v>1007</v>
      </c>
      <c r="G392" s="56" t="s">
        <v>22</v>
      </c>
      <c r="H392" s="11">
        <v>73</v>
      </c>
      <c r="I392" s="15">
        <v>84.92</v>
      </c>
      <c r="J392" s="15"/>
      <c r="K392" s="15"/>
      <c r="L392" s="16"/>
      <c r="M392" s="17">
        <f t="shared" si="13"/>
        <v>84.92</v>
      </c>
      <c r="N392" s="18">
        <f t="shared" si="14"/>
        <v>81.343999999999994</v>
      </c>
      <c r="O392" s="19">
        <v>7</v>
      </c>
      <c r="P392" s="69" t="s">
        <v>897</v>
      </c>
    </row>
    <row r="393" spans="1:16" ht="18" customHeight="1">
      <c r="A393" s="8">
        <v>391</v>
      </c>
      <c r="B393" s="8" t="s">
        <v>970</v>
      </c>
      <c r="C393" s="9" t="s">
        <v>992</v>
      </c>
      <c r="D393" s="9" t="s">
        <v>1008</v>
      </c>
      <c r="E393" s="9" t="s">
        <v>987</v>
      </c>
      <c r="F393" s="20" t="s">
        <v>1009</v>
      </c>
      <c r="G393" s="20" t="s">
        <v>22</v>
      </c>
      <c r="H393" s="11">
        <v>68</v>
      </c>
      <c r="I393" s="15">
        <v>86.5</v>
      </c>
      <c r="J393" s="15"/>
      <c r="K393" s="15"/>
      <c r="L393" s="16"/>
      <c r="M393" s="17">
        <f t="shared" si="13"/>
        <v>86.5</v>
      </c>
      <c r="N393" s="18">
        <f t="shared" si="14"/>
        <v>80.949999999999989</v>
      </c>
      <c r="O393" s="19">
        <v>8</v>
      </c>
      <c r="P393" s="20" t="s">
        <v>23</v>
      </c>
    </row>
    <row r="394" spans="1:16" ht="18" customHeight="1">
      <c r="A394" s="8">
        <v>392</v>
      </c>
      <c r="B394" s="8" t="s">
        <v>970</v>
      </c>
      <c r="C394" s="9" t="s">
        <v>992</v>
      </c>
      <c r="D394" s="9" t="s">
        <v>1010</v>
      </c>
      <c r="E394" s="9" t="s">
        <v>919</v>
      </c>
      <c r="F394" s="9" t="s">
        <v>1011</v>
      </c>
      <c r="G394" s="9" t="s">
        <v>22</v>
      </c>
      <c r="H394" s="11">
        <v>72</v>
      </c>
      <c r="I394" s="15">
        <v>84.76</v>
      </c>
      <c r="J394" s="15"/>
      <c r="K394" s="15"/>
      <c r="L394" s="16"/>
      <c r="M394" s="17">
        <f t="shared" si="13"/>
        <v>84.76</v>
      </c>
      <c r="N394" s="18">
        <f t="shared" si="14"/>
        <v>80.932000000000002</v>
      </c>
      <c r="O394" s="19">
        <v>9</v>
      </c>
      <c r="P394" s="20"/>
    </row>
    <row r="395" spans="1:16" ht="18" customHeight="1">
      <c r="A395" s="8">
        <v>393</v>
      </c>
      <c r="B395" s="8" t="s">
        <v>970</v>
      </c>
      <c r="C395" s="9" t="s">
        <v>992</v>
      </c>
      <c r="D395" s="9" t="s">
        <v>1012</v>
      </c>
      <c r="E395" s="9" t="s">
        <v>899</v>
      </c>
      <c r="F395" s="9" t="s">
        <v>1013</v>
      </c>
      <c r="G395" s="9" t="s">
        <v>109</v>
      </c>
      <c r="H395" s="11">
        <v>72</v>
      </c>
      <c r="I395" s="15">
        <v>84.06</v>
      </c>
      <c r="J395" s="15"/>
      <c r="K395" s="15"/>
      <c r="L395" s="16"/>
      <c r="M395" s="17">
        <f t="shared" si="13"/>
        <v>84.06</v>
      </c>
      <c r="N395" s="18">
        <f t="shared" si="14"/>
        <v>80.441999999999993</v>
      </c>
      <c r="O395" s="19">
        <v>10</v>
      </c>
      <c r="P395" s="20"/>
    </row>
    <row r="396" spans="1:16" ht="18" customHeight="1">
      <c r="A396" s="8">
        <v>394</v>
      </c>
      <c r="B396" s="8" t="s">
        <v>970</v>
      </c>
      <c r="C396" s="9" t="s">
        <v>992</v>
      </c>
      <c r="D396" s="9" t="s">
        <v>1014</v>
      </c>
      <c r="E396" s="20" t="s">
        <v>1015</v>
      </c>
      <c r="F396" s="20" t="s">
        <v>1016</v>
      </c>
      <c r="G396" s="20" t="s">
        <v>22</v>
      </c>
      <c r="H396" s="11">
        <v>68</v>
      </c>
      <c r="I396" s="15">
        <v>85.32</v>
      </c>
      <c r="J396" s="15"/>
      <c r="K396" s="15"/>
      <c r="L396" s="16"/>
      <c r="M396" s="17">
        <f t="shared" si="13"/>
        <v>85.32</v>
      </c>
      <c r="N396" s="18">
        <f t="shared" si="14"/>
        <v>80.123999999999995</v>
      </c>
      <c r="O396" s="19">
        <v>11</v>
      </c>
      <c r="P396" s="20"/>
    </row>
    <row r="397" spans="1:16" ht="18" customHeight="1">
      <c r="A397" s="8">
        <v>395</v>
      </c>
      <c r="B397" s="8" t="s">
        <v>970</v>
      </c>
      <c r="C397" s="9" t="s">
        <v>992</v>
      </c>
      <c r="D397" s="9" t="s">
        <v>1017</v>
      </c>
      <c r="E397" s="20" t="s">
        <v>884</v>
      </c>
      <c r="F397" s="9" t="s">
        <v>1018</v>
      </c>
      <c r="G397" s="9" t="s">
        <v>22</v>
      </c>
      <c r="H397" s="11">
        <v>66</v>
      </c>
      <c r="I397" s="15">
        <v>86.12</v>
      </c>
      <c r="J397" s="15"/>
      <c r="K397" s="15"/>
      <c r="L397" s="16"/>
      <c r="M397" s="17">
        <f t="shared" si="13"/>
        <v>86.12</v>
      </c>
      <c r="N397" s="18">
        <f t="shared" si="14"/>
        <v>80.084000000000003</v>
      </c>
      <c r="O397" s="19">
        <v>12</v>
      </c>
      <c r="P397" s="20"/>
    </row>
    <row r="398" spans="1:16" ht="18" customHeight="1">
      <c r="A398" s="8">
        <v>396</v>
      </c>
      <c r="B398" s="8" t="s">
        <v>970</v>
      </c>
      <c r="C398" s="9" t="s">
        <v>992</v>
      </c>
      <c r="D398" s="9" t="s">
        <v>1019</v>
      </c>
      <c r="E398" s="9" t="s">
        <v>1020</v>
      </c>
      <c r="F398" s="20" t="s">
        <v>1021</v>
      </c>
      <c r="G398" s="20" t="s">
        <v>22</v>
      </c>
      <c r="H398" s="11">
        <v>68</v>
      </c>
      <c r="I398" s="15">
        <v>84</v>
      </c>
      <c r="J398" s="15"/>
      <c r="K398" s="15"/>
      <c r="L398" s="16"/>
      <c r="M398" s="17">
        <f t="shared" si="13"/>
        <v>84</v>
      </c>
      <c r="N398" s="18">
        <f t="shared" si="14"/>
        <v>79.199999999999989</v>
      </c>
      <c r="O398" s="19">
        <v>13</v>
      </c>
      <c r="P398" s="20"/>
    </row>
    <row r="399" spans="1:16" ht="18" customHeight="1">
      <c r="A399" s="8">
        <v>397</v>
      </c>
      <c r="B399" s="8" t="s">
        <v>970</v>
      </c>
      <c r="C399" s="9" t="s">
        <v>992</v>
      </c>
      <c r="D399" s="9" t="s">
        <v>1022</v>
      </c>
      <c r="E399" s="57" t="s">
        <v>893</v>
      </c>
      <c r="F399" s="58" t="s">
        <v>1023</v>
      </c>
      <c r="G399" s="57" t="s">
        <v>109</v>
      </c>
      <c r="H399" s="11">
        <v>67</v>
      </c>
      <c r="I399" s="15">
        <v>84.3</v>
      </c>
      <c r="J399" s="15"/>
      <c r="K399" s="15"/>
      <c r="L399" s="16"/>
      <c r="M399" s="17">
        <f t="shared" si="13"/>
        <v>84.3</v>
      </c>
      <c r="N399" s="18">
        <f t="shared" si="14"/>
        <v>79.109999999999985</v>
      </c>
      <c r="O399" s="19">
        <v>14</v>
      </c>
      <c r="P399" s="20"/>
    </row>
    <row r="400" spans="1:16" ht="18" customHeight="1">
      <c r="A400" s="8">
        <v>398</v>
      </c>
      <c r="B400" s="8" t="s">
        <v>970</v>
      </c>
      <c r="C400" s="9" t="s">
        <v>992</v>
      </c>
      <c r="D400" s="9" t="s">
        <v>1024</v>
      </c>
      <c r="E400" s="9" t="s">
        <v>942</v>
      </c>
      <c r="F400" s="20" t="s">
        <v>1025</v>
      </c>
      <c r="G400" s="10" t="s">
        <v>109</v>
      </c>
      <c r="H400" s="11">
        <v>68</v>
      </c>
      <c r="I400" s="15">
        <v>83.28</v>
      </c>
      <c r="J400" s="15"/>
      <c r="K400" s="15"/>
      <c r="L400" s="16"/>
      <c r="M400" s="17">
        <f t="shared" si="13"/>
        <v>83.28</v>
      </c>
      <c r="N400" s="18">
        <f t="shared" si="14"/>
        <v>78.695999999999998</v>
      </c>
      <c r="O400" s="19">
        <v>15</v>
      </c>
      <c r="P400" s="20"/>
    </row>
    <row r="401" spans="1:16" ht="18" customHeight="1">
      <c r="A401" s="8">
        <v>399</v>
      </c>
      <c r="B401" s="8" t="s">
        <v>970</v>
      </c>
      <c r="C401" s="9" t="s">
        <v>992</v>
      </c>
      <c r="D401" s="9" t="s">
        <v>1026</v>
      </c>
      <c r="E401" s="9" t="s">
        <v>1027</v>
      </c>
      <c r="F401" s="9" t="s">
        <v>1028</v>
      </c>
      <c r="G401" s="9" t="s">
        <v>109</v>
      </c>
      <c r="H401" s="11">
        <v>69</v>
      </c>
      <c r="I401" s="15">
        <v>82.24</v>
      </c>
      <c r="J401" s="15"/>
      <c r="K401" s="15"/>
      <c r="L401" s="16"/>
      <c r="M401" s="17">
        <f t="shared" si="13"/>
        <v>82.24</v>
      </c>
      <c r="N401" s="18">
        <f t="shared" si="14"/>
        <v>78.267999999999986</v>
      </c>
      <c r="O401" s="19">
        <v>16</v>
      </c>
      <c r="P401" s="20"/>
    </row>
    <row r="402" spans="1:16" ht="18" customHeight="1">
      <c r="A402" s="8">
        <v>400</v>
      </c>
      <c r="B402" s="8" t="s">
        <v>970</v>
      </c>
      <c r="C402" s="9" t="s">
        <v>992</v>
      </c>
      <c r="D402" s="9" t="s">
        <v>1029</v>
      </c>
      <c r="E402" s="9" t="s">
        <v>890</v>
      </c>
      <c r="F402" s="9" t="s">
        <v>1030</v>
      </c>
      <c r="G402" s="9" t="s">
        <v>109</v>
      </c>
      <c r="H402" s="11">
        <v>72</v>
      </c>
      <c r="I402" s="15">
        <v>78.12</v>
      </c>
      <c r="J402" s="15"/>
      <c r="K402" s="15"/>
      <c r="L402" s="16"/>
      <c r="M402" s="17">
        <f t="shared" si="13"/>
        <v>78.12</v>
      </c>
      <c r="N402" s="18">
        <f t="shared" si="14"/>
        <v>76.283999999999992</v>
      </c>
      <c r="O402" s="19">
        <v>17</v>
      </c>
      <c r="P402" s="20"/>
    </row>
    <row r="403" spans="1:16" ht="18" customHeight="1">
      <c r="A403" s="8">
        <v>401</v>
      </c>
      <c r="B403" s="8" t="s">
        <v>970</v>
      </c>
      <c r="C403" s="9" t="s">
        <v>992</v>
      </c>
      <c r="D403" s="9" t="s">
        <v>1031</v>
      </c>
      <c r="E403" s="51" t="s">
        <v>911</v>
      </c>
      <c r="F403" s="75" t="s">
        <v>1032</v>
      </c>
      <c r="G403" s="29" t="s">
        <v>109</v>
      </c>
      <c r="H403" s="11">
        <v>66</v>
      </c>
      <c r="I403" s="15">
        <v>0</v>
      </c>
      <c r="J403" s="15"/>
      <c r="K403" s="15"/>
      <c r="L403" s="16"/>
      <c r="M403" s="17">
        <f t="shared" si="13"/>
        <v>0</v>
      </c>
      <c r="N403" s="18">
        <f t="shared" si="14"/>
        <v>19.8</v>
      </c>
      <c r="O403" s="19">
        <v>18</v>
      </c>
      <c r="P403" s="20"/>
    </row>
    <row r="404" spans="1:16" ht="18" customHeight="1">
      <c r="A404" s="8">
        <v>402</v>
      </c>
      <c r="B404" s="8" t="s">
        <v>970</v>
      </c>
      <c r="C404" s="76" t="s">
        <v>1033</v>
      </c>
      <c r="D404" s="10" t="s">
        <v>1034</v>
      </c>
      <c r="E404" s="65" t="s">
        <v>1035</v>
      </c>
      <c r="F404" s="65" t="s">
        <v>1036</v>
      </c>
      <c r="G404" s="65" t="s">
        <v>109</v>
      </c>
      <c r="H404" s="11">
        <v>89</v>
      </c>
      <c r="I404" s="15">
        <v>85.84</v>
      </c>
      <c r="J404" s="15"/>
      <c r="K404" s="15"/>
      <c r="L404" s="16"/>
      <c r="M404" s="17">
        <f t="shared" si="13"/>
        <v>85.84</v>
      </c>
      <c r="N404" s="18">
        <f t="shared" si="14"/>
        <v>86.787999999999997</v>
      </c>
      <c r="O404" s="19">
        <v>1</v>
      </c>
      <c r="P404" s="20" t="s">
        <v>23</v>
      </c>
    </row>
    <row r="405" spans="1:16" ht="18" customHeight="1">
      <c r="A405" s="8">
        <v>403</v>
      </c>
      <c r="B405" s="8" t="s">
        <v>970</v>
      </c>
      <c r="C405" s="76" t="s">
        <v>1033</v>
      </c>
      <c r="D405" s="10" t="s">
        <v>1037</v>
      </c>
      <c r="E405" s="47" t="s">
        <v>1038</v>
      </c>
      <c r="F405" s="47" t="s">
        <v>1039</v>
      </c>
      <c r="G405" s="53" t="s">
        <v>109</v>
      </c>
      <c r="H405" s="11">
        <v>83</v>
      </c>
      <c r="I405" s="15">
        <v>84.98</v>
      </c>
      <c r="J405" s="15"/>
      <c r="K405" s="15"/>
      <c r="L405" s="16"/>
      <c r="M405" s="17">
        <f t="shared" si="13"/>
        <v>84.98</v>
      </c>
      <c r="N405" s="18">
        <f t="shared" si="14"/>
        <v>84.385999999999996</v>
      </c>
      <c r="O405" s="19">
        <v>2</v>
      </c>
      <c r="P405" s="20" t="s">
        <v>23</v>
      </c>
    </row>
    <row r="406" spans="1:16" ht="18" customHeight="1">
      <c r="A406" s="8">
        <v>404</v>
      </c>
      <c r="B406" s="8" t="s">
        <v>970</v>
      </c>
      <c r="C406" s="76" t="s">
        <v>1033</v>
      </c>
      <c r="D406" s="10" t="s">
        <v>1040</v>
      </c>
      <c r="E406" s="20" t="s">
        <v>1041</v>
      </c>
      <c r="F406" s="20" t="s">
        <v>1042</v>
      </c>
      <c r="G406" s="20" t="s">
        <v>22</v>
      </c>
      <c r="H406" s="11">
        <v>75</v>
      </c>
      <c r="I406" s="15">
        <v>85.96</v>
      </c>
      <c r="J406" s="15"/>
      <c r="K406" s="15"/>
      <c r="L406" s="16"/>
      <c r="M406" s="17">
        <f t="shared" si="13"/>
        <v>85.96</v>
      </c>
      <c r="N406" s="18">
        <f t="shared" si="14"/>
        <v>82.671999999999997</v>
      </c>
      <c r="O406" s="19">
        <v>3</v>
      </c>
      <c r="P406" s="20"/>
    </row>
    <row r="407" spans="1:16" ht="18" customHeight="1">
      <c r="A407" s="8">
        <v>405</v>
      </c>
      <c r="B407" s="8" t="s">
        <v>970</v>
      </c>
      <c r="C407" s="76" t="s">
        <v>1033</v>
      </c>
      <c r="D407" s="10" t="s">
        <v>1043</v>
      </c>
      <c r="E407" s="20" t="s">
        <v>871</v>
      </c>
      <c r="F407" s="20" t="s">
        <v>1044</v>
      </c>
      <c r="G407" s="20" t="s">
        <v>22</v>
      </c>
      <c r="H407" s="11">
        <v>62</v>
      </c>
      <c r="I407" s="15">
        <v>85.12</v>
      </c>
      <c r="J407" s="15"/>
      <c r="K407" s="15"/>
      <c r="L407" s="16"/>
      <c r="M407" s="17">
        <f t="shared" si="13"/>
        <v>85.12</v>
      </c>
      <c r="N407" s="18">
        <f t="shared" si="14"/>
        <v>78.183999999999997</v>
      </c>
      <c r="O407" s="19">
        <v>4</v>
      </c>
      <c r="P407" s="20"/>
    </row>
    <row r="408" spans="1:16" ht="18" customHeight="1">
      <c r="A408" s="8">
        <v>406</v>
      </c>
      <c r="B408" s="8" t="s">
        <v>970</v>
      </c>
      <c r="C408" s="76" t="s">
        <v>1033</v>
      </c>
      <c r="D408" s="10" t="s">
        <v>1045</v>
      </c>
      <c r="E408" s="9" t="s">
        <v>919</v>
      </c>
      <c r="F408" s="9" t="s">
        <v>1046</v>
      </c>
      <c r="G408" s="9" t="s">
        <v>109</v>
      </c>
      <c r="H408" s="11">
        <v>62</v>
      </c>
      <c r="I408" s="15">
        <v>85.04</v>
      </c>
      <c r="J408" s="15"/>
      <c r="K408" s="15"/>
      <c r="L408" s="16"/>
      <c r="M408" s="17">
        <f t="shared" si="13"/>
        <v>85.04</v>
      </c>
      <c r="N408" s="18">
        <f t="shared" si="14"/>
        <v>78.128</v>
      </c>
      <c r="O408" s="19">
        <v>5</v>
      </c>
      <c r="P408" s="20"/>
    </row>
    <row r="409" spans="1:16" ht="18" customHeight="1">
      <c r="A409" s="8">
        <v>407</v>
      </c>
      <c r="B409" s="8" t="s">
        <v>970</v>
      </c>
      <c r="C409" s="76" t="s">
        <v>1033</v>
      </c>
      <c r="D409" s="10" t="s">
        <v>1047</v>
      </c>
      <c r="E409" s="20" t="s">
        <v>871</v>
      </c>
      <c r="F409" s="20" t="s">
        <v>1048</v>
      </c>
      <c r="G409" s="20" t="s">
        <v>109</v>
      </c>
      <c r="H409" s="11">
        <v>62</v>
      </c>
      <c r="I409" s="15">
        <v>85</v>
      </c>
      <c r="J409" s="15"/>
      <c r="K409" s="15"/>
      <c r="L409" s="16"/>
      <c r="M409" s="17">
        <f t="shared" si="13"/>
        <v>85</v>
      </c>
      <c r="N409" s="18">
        <f t="shared" si="14"/>
        <v>78.099999999999994</v>
      </c>
      <c r="O409" s="19">
        <v>6</v>
      </c>
      <c r="P409" s="20"/>
    </row>
    <row r="410" spans="1:16" ht="18" customHeight="1">
      <c r="A410" s="8">
        <v>408</v>
      </c>
      <c r="B410" s="8" t="s">
        <v>970</v>
      </c>
      <c r="C410" s="76" t="s">
        <v>1033</v>
      </c>
      <c r="D410" s="10" t="s">
        <v>1049</v>
      </c>
      <c r="E410" s="76" t="s">
        <v>942</v>
      </c>
      <c r="F410" s="77" t="s">
        <v>1050</v>
      </c>
      <c r="G410" s="78" t="s">
        <v>109</v>
      </c>
      <c r="H410" s="11">
        <v>73</v>
      </c>
      <c r="I410" s="15">
        <v>79.64</v>
      </c>
      <c r="J410" s="15"/>
      <c r="K410" s="15"/>
      <c r="L410" s="16"/>
      <c r="M410" s="17">
        <f t="shared" si="13"/>
        <v>79.64</v>
      </c>
      <c r="N410" s="18">
        <f t="shared" si="14"/>
        <v>77.647999999999996</v>
      </c>
      <c r="O410" s="19">
        <v>7</v>
      </c>
      <c r="P410" s="20"/>
    </row>
    <row r="411" spans="1:16" ht="18" customHeight="1">
      <c r="A411" s="8">
        <v>409</v>
      </c>
      <c r="B411" s="8" t="s">
        <v>970</v>
      </c>
      <c r="C411" s="76" t="s">
        <v>1033</v>
      </c>
      <c r="D411" s="10" t="s">
        <v>1051</v>
      </c>
      <c r="E411" s="20" t="s">
        <v>957</v>
      </c>
      <c r="F411" s="9" t="s">
        <v>1052</v>
      </c>
      <c r="G411" s="9" t="s">
        <v>109</v>
      </c>
      <c r="H411" s="11">
        <v>77</v>
      </c>
      <c r="I411" s="15">
        <v>0</v>
      </c>
      <c r="J411" s="15"/>
      <c r="K411" s="15"/>
      <c r="L411" s="16"/>
      <c r="M411" s="17">
        <f t="shared" si="13"/>
        <v>0</v>
      </c>
      <c r="N411" s="18">
        <f t="shared" si="14"/>
        <v>23.099999999999998</v>
      </c>
      <c r="O411" s="19">
        <v>8</v>
      </c>
      <c r="P411" s="20"/>
    </row>
    <row r="412" spans="1:16" ht="18" customHeight="1">
      <c r="A412" s="8">
        <v>410</v>
      </c>
      <c r="B412" s="8" t="s">
        <v>1053</v>
      </c>
      <c r="C412" s="9" t="s">
        <v>1054</v>
      </c>
      <c r="D412" s="9" t="s">
        <v>1055</v>
      </c>
      <c r="E412" s="9" t="s">
        <v>1020</v>
      </c>
      <c r="F412" s="9" t="s">
        <v>1056</v>
      </c>
      <c r="G412" s="9" t="s">
        <v>22</v>
      </c>
      <c r="H412" s="11">
        <v>71</v>
      </c>
      <c r="I412" s="15">
        <v>87.16</v>
      </c>
      <c r="J412" s="15"/>
      <c r="K412" s="15"/>
      <c r="L412" s="16"/>
      <c r="M412" s="17">
        <f t="shared" si="13"/>
        <v>87.16</v>
      </c>
      <c r="N412" s="18">
        <f t="shared" si="14"/>
        <v>82.311999999999998</v>
      </c>
      <c r="O412" s="19">
        <v>1</v>
      </c>
      <c r="P412" s="20" t="s">
        <v>23</v>
      </c>
    </row>
    <row r="413" spans="1:16" ht="18" customHeight="1">
      <c r="A413" s="8">
        <v>411</v>
      </c>
      <c r="B413" s="8" t="s">
        <v>1053</v>
      </c>
      <c r="C413" s="9" t="s">
        <v>1054</v>
      </c>
      <c r="D413" s="9" t="s">
        <v>1057</v>
      </c>
      <c r="E413" s="20" t="s">
        <v>871</v>
      </c>
      <c r="F413" s="9" t="s">
        <v>1058</v>
      </c>
      <c r="G413" s="9" t="s">
        <v>109</v>
      </c>
      <c r="H413" s="11">
        <v>74</v>
      </c>
      <c r="I413" s="15">
        <v>85.44</v>
      </c>
      <c r="J413" s="15"/>
      <c r="K413" s="15"/>
      <c r="L413" s="16"/>
      <c r="M413" s="17">
        <f t="shared" si="13"/>
        <v>85.44</v>
      </c>
      <c r="N413" s="18">
        <f t="shared" si="14"/>
        <v>82.007999999999996</v>
      </c>
      <c r="O413" s="19">
        <v>2</v>
      </c>
      <c r="P413" s="20" t="s">
        <v>23</v>
      </c>
    </row>
    <row r="414" spans="1:16" ht="18" customHeight="1">
      <c r="A414" s="8">
        <v>412</v>
      </c>
      <c r="B414" s="8" t="s">
        <v>1053</v>
      </c>
      <c r="C414" s="9" t="s">
        <v>1054</v>
      </c>
      <c r="D414" s="9" t="s">
        <v>1059</v>
      </c>
      <c r="E414" s="46" t="s">
        <v>887</v>
      </c>
      <c r="F414" s="45" t="s">
        <v>1060</v>
      </c>
      <c r="G414" s="47" t="s">
        <v>22</v>
      </c>
      <c r="H414" s="11">
        <v>70</v>
      </c>
      <c r="I414" s="15">
        <v>86.78</v>
      </c>
      <c r="J414" s="15"/>
      <c r="K414" s="15"/>
      <c r="L414" s="16"/>
      <c r="M414" s="17">
        <f t="shared" si="13"/>
        <v>86.78</v>
      </c>
      <c r="N414" s="18">
        <f t="shared" si="14"/>
        <v>81.745999999999995</v>
      </c>
      <c r="O414" s="19">
        <v>3</v>
      </c>
      <c r="P414" s="20" t="s">
        <v>23</v>
      </c>
    </row>
    <row r="415" spans="1:16" ht="18" customHeight="1">
      <c r="A415" s="8">
        <v>413</v>
      </c>
      <c r="B415" s="8" t="s">
        <v>1053</v>
      </c>
      <c r="C415" s="9" t="s">
        <v>1054</v>
      </c>
      <c r="D415" s="9" t="s">
        <v>1061</v>
      </c>
      <c r="E415" s="9" t="s">
        <v>1015</v>
      </c>
      <c r="F415" s="9" t="s">
        <v>1062</v>
      </c>
      <c r="G415" s="9" t="s">
        <v>22</v>
      </c>
      <c r="H415" s="11">
        <v>70.5</v>
      </c>
      <c r="I415" s="15">
        <v>85.32</v>
      </c>
      <c r="J415" s="15"/>
      <c r="K415" s="15"/>
      <c r="L415" s="16"/>
      <c r="M415" s="17">
        <f t="shared" si="13"/>
        <v>85.32</v>
      </c>
      <c r="N415" s="18">
        <f t="shared" si="14"/>
        <v>80.873999999999995</v>
      </c>
      <c r="O415" s="19">
        <v>4</v>
      </c>
      <c r="P415" s="20"/>
    </row>
    <row r="416" spans="1:16" ht="18" customHeight="1">
      <c r="A416" s="8">
        <v>414</v>
      </c>
      <c r="B416" s="8" t="s">
        <v>1053</v>
      </c>
      <c r="C416" s="9" t="s">
        <v>1054</v>
      </c>
      <c r="D416" s="9" t="s">
        <v>1063</v>
      </c>
      <c r="E416" s="9" t="s">
        <v>1064</v>
      </c>
      <c r="F416" s="9" t="s">
        <v>1065</v>
      </c>
      <c r="G416" s="9" t="s">
        <v>22</v>
      </c>
      <c r="H416" s="11">
        <v>73</v>
      </c>
      <c r="I416" s="15">
        <v>83.68</v>
      </c>
      <c r="J416" s="15"/>
      <c r="K416" s="15"/>
      <c r="L416" s="16"/>
      <c r="M416" s="17">
        <f t="shared" si="13"/>
        <v>83.68</v>
      </c>
      <c r="N416" s="18">
        <f t="shared" si="14"/>
        <v>80.475999999999999</v>
      </c>
      <c r="O416" s="19">
        <v>5</v>
      </c>
      <c r="P416" s="20"/>
    </row>
    <row r="417" spans="1:16" ht="18" customHeight="1">
      <c r="A417" s="8">
        <v>415</v>
      </c>
      <c r="B417" s="8" t="s">
        <v>1053</v>
      </c>
      <c r="C417" s="9" t="s">
        <v>1054</v>
      </c>
      <c r="D417" s="9" t="s">
        <v>1066</v>
      </c>
      <c r="E417" s="9" t="s">
        <v>1020</v>
      </c>
      <c r="F417" s="9" t="s">
        <v>1067</v>
      </c>
      <c r="G417" s="45" t="s">
        <v>22</v>
      </c>
      <c r="H417" s="11">
        <v>75</v>
      </c>
      <c r="I417" s="15">
        <v>82.06</v>
      </c>
      <c r="J417" s="15"/>
      <c r="K417" s="15"/>
      <c r="L417" s="16"/>
      <c r="M417" s="17">
        <f t="shared" si="13"/>
        <v>82.06</v>
      </c>
      <c r="N417" s="18">
        <f t="shared" si="14"/>
        <v>79.942000000000007</v>
      </c>
      <c r="O417" s="19">
        <v>6</v>
      </c>
      <c r="P417" s="20"/>
    </row>
    <row r="418" spans="1:16" ht="18" customHeight="1">
      <c r="A418" s="8">
        <v>416</v>
      </c>
      <c r="B418" s="8" t="s">
        <v>1053</v>
      </c>
      <c r="C418" s="9" t="s">
        <v>1054</v>
      </c>
      <c r="D418" s="9" t="s">
        <v>1068</v>
      </c>
      <c r="E418" s="20" t="s">
        <v>884</v>
      </c>
      <c r="F418" s="9" t="s">
        <v>223</v>
      </c>
      <c r="G418" s="9" t="s">
        <v>22</v>
      </c>
      <c r="H418" s="11">
        <v>73</v>
      </c>
      <c r="I418" s="15">
        <v>82.86</v>
      </c>
      <c r="J418" s="15"/>
      <c r="K418" s="15"/>
      <c r="L418" s="16"/>
      <c r="M418" s="17">
        <f t="shared" si="13"/>
        <v>82.86</v>
      </c>
      <c r="N418" s="18">
        <f t="shared" si="14"/>
        <v>79.901999999999987</v>
      </c>
      <c r="O418" s="19">
        <v>7</v>
      </c>
      <c r="P418" s="20"/>
    </row>
    <row r="419" spans="1:16" ht="18" customHeight="1">
      <c r="A419" s="8">
        <v>417</v>
      </c>
      <c r="B419" s="8" t="s">
        <v>1053</v>
      </c>
      <c r="C419" s="9" t="s">
        <v>1054</v>
      </c>
      <c r="D419" s="9" t="s">
        <v>1069</v>
      </c>
      <c r="E419" s="9" t="s">
        <v>890</v>
      </c>
      <c r="F419" s="9" t="s">
        <v>1070</v>
      </c>
      <c r="G419" s="9" t="s">
        <v>22</v>
      </c>
      <c r="H419" s="11">
        <v>70</v>
      </c>
      <c r="I419" s="15">
        <v>82.32</v>
      </c>
      <c r="J419" s="15"/>
      <c r="K419" s="15"/>
      <c r="L419" s="16"/>
      <c r="M419" s="17">
        <f t="shared" si="13"/>
        <v>82.32</v>
      </c>
      <c r="N419" s="18">
        <f t="shared" si="14"/>
        <v>78.623999999999995</v>
      </c>
      <c r="O419" s="19">
        <v>8</v>
      </c>
      <c r="P419" s="20"/>
    </row>
    <row r="420" spans="1:16" ht="18" customHeight="1">
      <c r="A420" s="8">
        <v>418</v>
      </c>
      <c r="B420" s="8" t="s">
        <v>1053</v>
      </c>
      <c r="C420" s="9" t="s">
        <v>1054</v>
      </c>
      <c r="D420" s="9" t="s">
        <v>1071</v>
      </c>
      <c r="E420" s="9" t="s">
        <v>942</v>
      </c>
      <c r="F420" s="20" t="s">
        <v>1072</v>
      </c>
      <c r="G420" s="20" t="s">
        <v>22</v>
      </c>
      <c r="H420" s="11">
        <v>73</v>
      </c>
      <c r="I420" s="15">
        <v>80.22</v>
      </c>
      <c r="J420" s="15"/>
      <c r="K420" s="15"/>
      <c r="L420" s="16"/>
      <c r="M420" s="17">
        <f t="shared" si="13"/>
        <v>80.22</v>
      </c>
      <c r="N420" s="18">
        <f t="shared" si="14"/>
        <v>78.054000000000002</v>
      </c>
      <c r="O420" s="19">
        <v>9</v>
      </c>
      <c r="P420" s="20"/>
    </row>
    <row r="421" spans="1:16" ht="18" customHeight="1">
      <c r="A421" s="8">
        <v>419</v>
      </c>
      <c r="B421" s="8" t="s">
        <v>1053</v>
      </c>
      <c r="C421" s="9" t="s">
        <v>1054</v>
      </c>
      <c r="D421" s="9" t="s">
        <v>1073</v>
      </c>
      <c r="E421" s="20" t="s">
        <v>904</v>
      </c>
      <c r="F421" s="20" t="s">
        <v>1074</v>
      </c>
      <c r="G421" s="9" t="s">
        <v>22</v>
      </c>
      <c r="H421" s="11">
        <v>70</v>
      </c>
      <c r="I421" s="15">
        <v>81.28</v>
      </c>
      <c r="J421" s="15"/>
      <c r="K421" s="15"/>
      <c r="L421" s="16"/>
      <c r="M421" s="17">
        <f t="shared" si="13"/>
        <v>81.28</v>
      </c>
      <c r="N421" s="18">
        <f t="shared" si="14"/>
        <v>77.895999999999987</v>
      </c>
      <c r="O421" s="19">
        <v>10</v>
      </c>
      <c r="P421" s="20"/>
    </row>
    <row r="422" spans="1:16" ht="18" customHeight="1">
      <c r="A422" s="8">
        <v>420</v>
      </c>
      <c r="B422" s="8" t="s">
        <v>1053</v>
      </c>
      <c r="C422" s="20" t="s">
        <v>1075</v>
      </c>
      <c r="D422" s="9" t="s">
        <v>1076</v>
      </c>
      <c r="E422" s="9" t="s">
        <v>942</v>
      </c>
      <c r="F422" s="79" t="s">
        <v>1077</v>
      </c>
      <c r="G422" s="79" t="s">
        <v>22</v>
      </c>
      <c r="H422" s="11">
        <v>77</v>
      </c>
      <c r="I422" s="15">
        <v>88.46</v>
      </c>
      <c r="J422" s="15"/>
      <c r="K422" s="15"/>
      <c r="L422" s="16"/>
      <c r="M422" s="17">
        <f t="shared" si="13"/>
        <v>88.46</v>
      </c>
      <c r="N422" s="18">
        <f t="shared" si="14"/>
        <v>85.021999999999991</v>
      </c>
      <c r="O422" s="19">
        <v>1</v>
      </c>
      <c r="P422" s="20" t="s">
        <v>23</v>
      </c>
    </row>
    <row r="423" spans="1:16" ht="18" customHeight="1">
      <c r="A423" s="8">
        <v>421</v>
      </c>
      <c r="B423" s="8" t="s">
        <v>1053</v>
      </c>
      <c r="C423" s="20" t="s">
        <v>1075</v>
      </c>
      <c r="D423" s="9" t="s">
        <v>1078</v>
      </c>
      <c r="E423" s="20" t="s">
        <v>934</v>
      </c>
      <c r="F423" s="20" t="s">
        <v>1079</v>
      </c>
      <c r="G423" s="20" t="s">
        <v>22</v>
      </c>
      <c r="H423" s="11">
        <v>74.5</v>
      </c>
      <c r="I423" s="15">
        <v>87.04</v>
      </c>
      <c r="J423" s="15"/>
      <c r="K423" s="15"/>
      <c r="L423" s="16"/>
      <c r="M423" s="17">
        <f t="shared" si="13"/>
        <v>87.04</v>
      </c>
      <c r="N423" s="18">
        <f t="shared" si="14"/>
        <v>83.277999999999992</v>
      </c>
      <c r="O423" s="19">
        <v>2</v>
      </c>
      <c r="P423" s="20" t="s">
        <v>23</v>
      </c>
    </row>
    <row r="424" spans="1:16" ht="18" customHeight="1">
      <c r="A424" s="8">
        <v>422</v>
      </c>
      <c r="B424" s="8" t="s">
        <v>1053</v>
      </c>
      <c r="C424" s="20" t="s">
        <v>1075</v>
      </c>
      <c r="D424" s="9" t="s">
        <v>1080</v>
      </c>
      <c r="E424" s="9" t="s">
        <v>942</v>
      </c>
      <c r="F424" s="79" t="s">
        <v>1081</v>
      </c>
      <c r="G424" s="79" t="s">
        <v>22</v>
      </c>
      <c r="H424" s="11">
        <v>80</v>
      </c>
      <c r="I424" s="15">
        <v>84.22</v>
      </c>
      <c r="J424" s="15"/>
      <c r="K424" s="15"/>
      <c r="L424" s="16"/>
      <c r="M424" s="17">
        <f t="shared" si="13"/>
        <v>84.22</v>
      </c>
      <c r="N424" s="18">
        <f t="shared" si="14"/>
        <v>82.953999999999994</v>
      </c>
      <c r="O424" s="19">
        <v>3</v>
      </c>
      <c r="P424" s="69" t="s">
        <v>897</v>
      </c>
    </row>
    <row r="425" spans="1:16" ht="18" customHeight="1">
      <c r="A425" s="8">
        <v>423</v>
      </c>
      <c r="B425" s="8" t="s">
        <v>1053</v>
      </c>
      <c r="C425" s="20" t="s">
        <v>1075</v>
      </c>
      <c r="D425" s="9" t="s">
        <v>1082</v>
      </c>
      <c r="E425" s="20" t="s">
        <v>887</v>
      </c>
      <c r="F425" s="20" t="s">
        <v>1083</v>
      </c>
      <c r="G425" s="20" t="s">
        <v>22</v>
      </c>
      <c r="H425" s="11">
        <v>74</v>
      </c>
      <c r="I425" s="15">
        <v>86.16</v>
      </c>
      <c r="J425" s="15"/>
      <c r="K425" s="15"/>
      <c r="L425" s="16"/>
      <c r="M425" s="17">
        <f t="shared" si="13"/>
        <v>86.16</v>
      </c>
      <c r="N425" s="18">
        <f t="shared" si="14"/>
        <v>82.511999999999986</v>
      </c>
      <c r="O425" s="19">
        <v>4</v>
      </c>
      <c r="P425" s="20" t="s">
        <v>23</v>
      </c>
    </row>
    <row r="426" spans="1:16" ht="18" customHeight="1">
      <c r="A426" s="8">
        <v>424</v>
      </c>
      <c r="B426" s="8" t="s">
        <v>1053</v>
      </c>
      <c r="C426" s="20" t="s">
        <v>1075</v>
      </c>
      <c r="D426" s="9" t="s">
        <v>1084</v>
      </c>
      <c r="E426" s="47" t="s">
        <v>1085</v>
      </c>
      <c r="F426" s="47" t="s">
        <v>1086</v>
      </c>
      <c r="G426" s="47" t="s">
        <v>22</v>
      </c>
      <c r="H426" s="11">
        <v>76</v>
      </c>
      <c r="I426" s="15">
        <v>84.28</v>
      </c>
      <c r="J426" s="15"/>
      <c r="K426" s="15"/>
      <c r="L426" s="16"/>
      <c r="M426" s="17">
        <f t="shared" si="13"/>
        <v>84.28</v>
      </c>
      <c r="N426" s="18">
        <f t="shared" si="14"/>
        <v>81.795999999999992</v>
      </c>
      <c r="O426" s="19">
        <v>5</v>
      </c>
      <c r="P426" s="20" t="s">
        <v>23</v>
      </c>
    </row>
    <row r="427" spans="1:16" ht="18" customHeight="1">
      <c r="A427" s="8">
        <v>425</v>
      </c>
      <c r="B427" s="8" t="s">
        <v>1053</v>
      </c>
      <c r="C427" s="20" t="s">
        <v>1075</v>
      </c>
      <c r="D427" s="9" t="s">
        <v>1087</v>
      </c>
      <c r="E427" s="9" t="s">
        <v>914</v>
      </c>
      <c r="F427" s="80" t="s">
        <v>1088</v>
      </c>
      <c r="G427" s="80" t="s">
        <v>109</v>
      </c>
      <c r="H427" s="11">
        <v>74.5</v>
      </c>
      <c r="I427" s="15">
        <v>84.4</v>
      </c>
      <c r="J427" s="15"/>
      <c r="K427" s="15"/>
      <c r="L427" s="16"/>
      <c r="M427" s="17">
        <f t="shared" si="13"/>
        <v>84.4</v>
      </c>
      <c r="N427" s="18">
        <f t="shared" si="14"/>
        <v>81.429999999999993</v>
      </c>
      <c r="O427" s="19">
        <v>6</v>
      </c>
      <c r="P427" s="20" t="s">
        <v>23</v>
      </c>
    </row>
    <row r="428" spans="1:16" ht="18" customHeight="1">
      <c r="A428" s="8">
        <v>426</v>
      </c>
      <c r="B428" s="8" t="s">
        <v>1053</v>
      </c>
      <c r="C428" s="20" t="s">
        <v>1075</v>
      </c>
      <c r="D428" s="9" t="s">
        <v>1089</v>
      </c>
      <c r="E428" s="9" t="s">
        <v>1090</v>
      </c>
      <c r="F428" s="9" t="s">
        <v>1091</v>
      </c>
      <c r="G428" s="9" t="s">
        <v>22</v>
      </c>
      <c r="H428" s="11">
        <v>72</v>
      </c>
      <c r="I428" s="15">
        <v>84.26</v>
      </c>
      <c r="J428" s="15"/>
      <c r="K428" s="15"/>
      <c r="L428" s="16"/>
      <c r="M428" s="17">
        <f t="shared" si="13"/>
        <v>84.26</v>
      </c>
      <c r="N428" s="18">
        <f t="shared" si="14"/>
        <v>80.581999999999994</v>
      </c>
      <c r="O428" s="19">
        <v>7</v>
      </c>
      <c r="P428" s="20" t="s">
        <v>23</v>
      </c>
    </row>
    <row r="429" spans="1:16" ht="18" customHeight="1">
      <c r="A429" s="8">
        <v>427</v>
      </c>
      <c r="B429" s="8" t="s">
        <v>1053</v>
      </c>
      <c r="C429" s="20" t="s">
        <v>1075</v>
      </c>
      <c r="D429" s="9" t="s">
        <v>1092</v>
      </c>
      <c r="E429" s="20" t="s">
        <v>890</v>
      </c>
      <c r="F429" s="20" t="s">
        <v>1093</v>
      </c>
      <c r="G429" s="20" t="s">
        <v>22</v>
      </c>
      <c r="H429" s="11">
        <v>70</v>
      </c>
      <c r="I429" s="15">
        <v>85</v>
      </c>
      <c r="J429" s="15"/>
      <c r="K429" s="15"/>
      <c r="L429" s="16"/>
      <c r="M429" s="17">
        <f t="shared" si="13"/>
        <v>85</v>
      </c>
      <c r="N429" s="18">
        <f t="shared" si="14"/>
        <v>80.5</v>
      </c>
      <c r="O429" s="19">
        <v>8</v>
      </c>
      <c r="P429" s="20"/>
    </row>
    <row r="430" spans="1:16" ht="18" customHeight="1">
      <c r="A430" s="8">
        <v>428</v>
      </c>
      <c r="B430" s="8" t="s">
        <v>1053</v>
      </c>
      <c r="C430" s="20" t="s">
        <v>1075</v>
      </c>
      <c r="D430" s="9" t="s">
        <v>1094</v>
      </c>
      <c r="E430" s="20" t="s">
        <v>914</v>
      </c>
      <c r="F430" s="47" t="s">
        <v>1095</v>
      </c>
      <c r="G430" s="9" t="s">
        <v>22</v>
      </c>
      <c r="H430" s="11">
        <v>70</v>
      </c>
      <c r="I430" s="15">
        <v>84.88</v>
      </c>
      <c r="J430" s="15"/>
      <c r="K430" s="15"/>
      <c r="L430" s="16"/>
      <c r="M430" s="17">
        <f t="shared" si="13"/>
        <v>84.88</v>
      </c>
      <c r="N430" s="18">
        <f t="shared" si="14"/>
        <v>80.415999999999997</v>
      </c>
      <c r="O430" s="19">
        <v>9</v>
      </c>
      <c r="P430" s="20"/>
    </row>
    <row r="431" spans="1:16" ht="18" customHeight="1">
      <c r="A431" s="8">
        <v>429</v>
      </c>
      <c r="B431" s="8" t="s">
        <v>1053</v>
      </c>
      <c r="C431" s="20" t="s">
        <v>1075</v>
      </c>
      <c r="D431" s="9" t="s">
        <v>1096</v>
      </c>
      <c r="E431" s="9" t="s">
        <v>914</v>
      </c>
      <c r="F431" s="20" t="s">
        <v>1097</v>
      </c>
      <c r="G431" s="20" t="s">
        <v>22</v>
      </c>
      <c r="H431" s="11">
        <v>72</v>
      </c>
      <c r="I431" s="15">
        <v>83.74</v>
      </c>
      <c r="J431" s="15"/>
      <c r="K431" s="15"/>
      <c r="L431" s="16"/>
      <c r="M431" s="17">
        <f t="shared" si="13"/>
        <v>83.74</v>
      </c>
      <c r="N431" s="18">
        <f t="shared" si="14"/>
        <v>80.217999999999989</v>
      </c>
      <c r="O431" s="19">
        <v>10</v>
      </c>
      <c r="P431" s="20"/>
    </row>
    <row r="432" spans="1:16" ht="18" customHeight="1">
      <c r="A432" s="8">
        <v>430</v>
      </c>
      <c r="B432" s="8" t="s">
        <v>1053</v>
      </c>
      <c r="C432" s="20" t="s">
        <v>1075</v>
      </c>
      <c r="D432" s="9" t="s">
        <v>1098</v>
      </c>
      <c r="E432" s="44" t="s">
        <v>893</v>
      </c>
      <c r="F432" s="81" t="s">
        <v>1099</v>
      </c>
      <c r="G432" s="81" t="s">
        <v>22</v>
      </c>
      <c r="H432" s="11">
        <v>73</v>
      </c>
      <c r="I432" s="15">
        <v>82.06</v>
      </c>
      <c r="J432" s="15"/>
      <c r="K432" s="15"/>
      <c r="L432" s="16"/>
      <c r="M432" s="17">
        <f t="shared" ref="M432:M462" si="15">I432</f>
        <v>82.06</v>
      </c>
      <c r="N432" s="18">
        <f t="shared" si="14"/>
        <v>79.341999999999999</v>
      </c>
      <c r="O432" s="19">
        <v>11</v>
      </c>
      <c r="P432" s="20"/>
    </row>
    <row r="433" spans="1:16" ht="18" customHeight="1">
      <c r="A433" s="8">
        <v>431</v>
      </c>
      <c r="B433" s="8" t="s">
        <v>1053</v>
      </c>
      <c r="C433" s="20" t="s">
        <v>1075</v>
      </c>
      <c r="D433" s="9" t="s">
        <v>1100</v>
      </c>
      <c r="E433" s="9" t="s">
        <v>990</v>
      </c>
      <c r="F433" s="9" t="s">
        <v>1101</v>
      </c>
      <c r="G433" s="34" t="s">
        <v>22</v>
      </c>
      <c r="H433" s="11">
        <v>73</v>
      </c>
      <c r="I433" s="15">
        <v>81.42</v>
      </c>
      <c r="J433" s="15"/>
      <c r="K433" s="15"/>
      <c r="L433" s="16"/>
      <c r="M433" s="17">
        <f t="shared" si="15"/>
        <v>81.42</v>
      </c>
      <c r="N433" s="18">
        <f t="shared" si="14"/>
        <v>78.894000000000005</v>
      </c>
      <c r="O433" s="19">
        <v>12</v>
      </c>
      <c r="P433" s="20"/>
    </row>
    <row r="434" spans="1:16" ht="18" customHeight="1">
      <c r="A434" s="8">
        <v>432</v>
      </c>
      <c r="B434" s="8" t="s">
        <v>1053</v>
      </c>
      <c r="C434" s="20" t="s">
        <v>1075</v>
      </c>
      <c r="D434" s="9" t="s">
        <v>1102</v>
      </c>
      <c r="E434" s="20" t="s">
        <v>1090</v>
      </c>
      <c r="F434" s="20" t="s">
        <v>1103</v>
      </c>
      <c r="G434" s="20" t="s">
        <v>22</v>
      </c>
      <c r="H434" s="11">
        <v>69</v>
      </c>
      <c r="I434" s="15">
        <v>83.06</v>
      </c>
      <c r="J434" s="15"/>
      <c r="K434" s="15"/>
      <c r="L434" s="16"/>
      <c r="M434" s="17">
        <f t="shared" si="15"/>
        <v>83.06</v>
      </c>
      <c r="N434" s="18">
        <f t="shared" si="14"/>
        <v>78.841999999999999</v>
      </c>
      <c r="O434" s="19">
        <v>13</v>
      </c>
      <c r="P434" s="20"/>
    </row>
    <row r="435" spans="1:16" ht="18" customHeight="1">
      <c r="A435" s="8">
        <v>433</v>
      </c>
      <c r="B435" s="8" t="s">
        <v>1053</v>
      </c>
      <c r="C435" s="20" t="s">
        <v>1075</v>
      </c>
      <c r="D435" s="9" t="s">
        <v>1104</v>
      </c>
      <c r="E435" s="20" t="s">
        <v>957</v>
      </c>
      <c r="F435" s="20" t="s">
        <v>1105</v>
      </c>
      <c r="G435" s="10" t="s">
        <v>22</v>
      </c>
      <c r="H435" s="11">
        <v>76</v>
      </c>
      <c r="I435" s="15">
        <v>79.36</v>
      </c>
      <c r="J435" s="15"/>
      <c r="K435" s="15"/>
      <c r="L435" s="16"/>
      <c r="M435" s="17">
        <f t="shared" si="15"/>
        <v>79.36</v>
      </c>
      <c r="N435" s="18">
        <f t="shared" si="14"/>
        <v>78.352000000000004</v>
      </c>
      <c r="O435" s="19">
        <v>14</v>
      </c>
      <c r="P435" s="20"/>
    </row>
    <row r="436" spans="1:16" ht="18" customHeight="1">
      <c r="A436" s="8">
        <v>434</v>
      </c>
      <c r="B436" s="8" t="s">
        <v>1053</v>
      </c>
      <c r="C436" s="20" t="s">
        <v>1075</v>
      </c>
      <c r="D436" s="9" t="s">
        <v>1106</v>
      </c>
      <c r="E436" s="72" t="s">
        <v>996</v>
      </c>
      <c r="F436" s="82" t="s">
        <v>1107</v>
      </c>
      <c r="G436" s="56" t="s">
        <v>22</v>
      </c>
      <c r="H436" s="11">
        <v>70</v>
      </c>
      <c r="I436" s="15">
        <v>81</v>
      </c>
      <c r="J436" s="15"/>
      <c r="K436" s="15"/>
      <c r="L436" s="16"/>
      <c r="M436" s="17">
        <f t="shared" si="15"/>
        <v>81</v>
      </c>
      <c r="N436" s="18">
        <f t="shared" si="14"/>
        <v>77.699999999999989</v>
      </c>
      <c r="O436" s="19">
        <v>15</v>
      </c>
      <c r="P436" s="20"/>
    </row>
    <row r="437" spans="1:16" ht="18" customHeight="1">
      <c r="A437" s="8">
        <v>435</v>
      </c>
      <c r="B437" s="8" t="s">
        <v>1053</v>
      </c>
      <c r="C437" s="20" t="s">
        <v>1075</v>
      </c>
      <c r="D437" s="9" t="s">
        <v>1108</v>
      </c>
      <c r="E437" s="20" t="s">
        <v>931</v>
      </c>
      <c r="F437" s="31" t="s">
        <v>1109</v>
      </c>
      <c r="G437" s="34" t="s">
        <v>109</v>
      </c>
      <c r="H437" s="11">
        <v>71</v>
      </c>
      <c r="I437" s="15">
        <v>80.56</v>
      </c>
      <c r="J437" s="15"/>
      <c r="K437" s="15"/>
      <c r="L437" s="16"/>
      <c r="M437" s="17">
        <f t="shared" si="15"/>
        <v>80.56</v>
      </c>
      <c r="N437" s="18">
        <f t="shared" si="14"/>
        <v>77.691999999999993</v>
      </c>
      <c r="O437" s="19">
        <v>16</v>
      </c>
      <c r="P437" s="20"/>
    </row>
    <row r="438" spans="1:16" ht="18" customHeight="1">
      <c r="A438" s="8">
        <v>436</v>
      </c>
      <c r="B438" s="8" t="s">
        <v>1053</v>
      </c>
      <c r="C438" s="20" t="s">
        <v>1075</v>
      </c>
      <c r="D438" s="9" t="s">
        <v>1110</v>
      </c>
      <c r="E438" s="20" t="s">
        <v>931</v>
      </c>
      <c r="F438" s="9" t="s">
        <v>1111</v>
      </c>
      <c r="G438" s="34" t="s">
        <v>109</v>
      </c>
      <c r="H438" s="11">
        <v>69</v>
      </c>
      <c r="I438" s="15">
        <v>80.7</v>
      </c>
      <c r="J438" s="15"/>
      <c r="K438" s="15"/>
      <c r="L438" s="16"/>
      <c r="M438" s="17">
        <f t="shared" si="15"/>
        <v>80.7</v>
      </c>
      <c r="N438" s="18">
        <f t="shared" si="14"/>
        <v>77.19</v>
      </c>
      <c r="O438" s="19">
        <v>17</v>
      </c>
      <c r="P438" s="20"/>
    </row>
    <row r="439" spans="1:16" ht="18" customHeight="1">
      <c r="A439" s="8">
        <v>437</v>
      </c>
      <c r="B439" s="8" t="s">
        <v>1053</v>
      </c>
      <c r="C439" s="20" t="s">
        <v>1075</v>
      </c>
      <c r="D439" s="9" t="s">
        <v>1112</v>
      </c>
      <c r="E439" s="20" t="s">
        <v>939</v>
      </c>
      <c r="F439" s="10" t="s">
        <v>1113</v>
      </c>
      <c r="G439" s="34" t="s">
        <v>22</v>
      </c>
      <c r="H439" s="11">
        <v>72</v>
      </c>
      <c r="I439" s="15">
        <v>79.2</v>
      </c>
      <c r="J439" s="15"/>
      <c r="K439" s="15"/>
      <c r="L439" s="16"/>
      <c r="M439" s="17">
        <f t="shared" si="15"/>
        <v>79.2</v>
      </c>
      <c r="N439" s="18">
        <f t="shared" si="14"/>
        <v>77.039999999999992</v>
      </c>
      <c r="O439" s="19">
        <v>18</v>
      </c>
      <c r="P439" s="20"/>
    </row>
    <row r="440" spans="1:16" ht="18" customHeight="1">
      <c r="A440" s="8">
        <v>438</v>
      </c>
      <c r="B440" s="8" t="s">
        <v>1053</v>
      </c>
      <c r="C440" s="20" t="s">
        <v>1075</v>
      </c>
      <c r="D440" s="9" t="s">
        <v>1114</v>
      </c>
      <c r="E440" s="20" t="s">
        <v>899</v>
      </c>
      <c r="F440" s="9" t="s">
        <v>1115</v>
      </c>
      <c r="G440" s="9" t="s">
        <v>22</v>
      </c>
      <c r="H440" s="11">
        <v>69</v>
      </c>
      <c r="I440" s="15">
        <v>80.180000000000007</v>
      </c>
      <c r="J440" s="15"/>
      <c r="K440" s="15"/>
      <c r="L440" s="16"/>
      <c r="M440" s="17">
        <f t="shared" si="15"/>
        <v>80.180000000000007</v>
      </c>
      <c r="N440" s="18">
        <f t="shared" si="14"/>
        <v>76.825999999999993</v>
      </c>
      <c r="O440" s="19">
        <v>19</v>
      </c>
      <c r="P440" s="20"/>
    </row>
    <row r="441" spans="1:16" ht="18" customHeight="1">
      <c r="A441" s="8">
        <v>439</v>
      </c>
      <c r="B441" s="8" t="s">
        <v>1053</v>
      </c>
      <c r="C441" s="20" t="s">
        <v>1075</v>
      </c>
      <c r="D441" s="9" t="s">
        <v>1116</v>
      </c>
      <c r="E441" s="20" t="s">
        <v>899</v>
      </c>
      <c r="F441" s="9" t="s">
        <v>1117</v>
      </c>
      <c r="G441" s="9" t="s">
        <v>22</v>
      </c>
      <c r="H441" s="11">
        <v>69</v>
      </c>
      <c r="I441" s="15">
        <v>75.42</v>
      </c>
      <c r="J441" s="15"/>
      <c r="K441" s="15"/>
      <c r="L441" s="16"/>
      <c r="M441" s="17">
        <f t="shared" si="15"/>
        <v>75.42</v>
      </c>
      <c r="N441" s="18">
        <f t="shared" si="14"/>
        <v>73.494</v>
      </c>
      <c r="O441" s="19">
        <v>20</v>
      </c>
      <c r="P441" s="20"/>
    </row>
    <row r="442" spans="1:16" ht="18" customHeight="1">
      <c r="A442" s="8">
        <v>440</v>
      </c>
      <c r="B442" s="8" t="s">
        <v>1053</v>
      </c>
      <c r="C442" s="20" t="s">
        <v>1118</v>
      </c>
      <c r="D442" s="9" t="s">
        <v>1119</v>
      </c>
      <c r="E442" s="20" t="s">
        <v>939</v>
      </c>
      <c r="F442" s="83" t="s">
        <v>1120</v>
      </c>
      <c r="G442" s="20" t="s">
        <v>109</v>
      </c>
      <c r="H442" s="11">
        <v>87.5</v>
      </c>
      <c r="I442" s="15">
        <v>81.540000000000006</v>
      </c>
      <c r="J442" s="15"/>
      <c r="K442" s="15"/>
      <c r="L442" s="16"/>
      <c r="M442" s="17">
        <f t="shared" si="15"/>
        <v>81.540000000000006</v>
      </c>
      <c r="N442" s="18">
        <f t="shared" si="14"/>
        <v>83.328000000000003</v>
      </c>
      <c r="O442" s="19">
        <v>1</v>
      </c>
      <c r="P442" s="20" t="s">
        <v>23</v>
      </c>
    </row>
    <row r="443" spans="1:16" ht="18" customHeight="1">
      <c r="A443" s="8">
        <v>441</v>
      </c>
      <c r="B443" s="8" t="s">
        <v>1053</v>
      </c>
      <c r="C443" s="9" t="s">
        <v>1121</v>
      </c>
      <c r="D443" s="9" t="s">
        <v>1122</v>
      </c>
      <c r="E443" s="20" t="s">
        <v>957</v>
      </c>
      <c r="F443" s="20" t="s">
        <v>1123</v>
      </c>
      <c r="G443" s="10" t="s">
        <v>22</v>
      </c>
      <c r="H443" s="11">
        <v>89.5</v>
      </c>
      <c r="I443" s="15">
        <v>79.56</v>
      </c>
      <c r="J443" s="15"/>
      <c r="K443" s="15"/>
      <c r="L443" s="16"/>
      <c r="M443" s="17">
        <f t="shared" si="15"/>
        <v>79.56</v>
      </c>
      <c r="N443" s="18">
        <f t="shared" si="14"/>
        <v>82.542000000000002</v>
      </c>
      <c r="O443" s="19">
        <v>2</v>
      </c>
      <c r="P443" s="20"/>
    </row>
    <row r="444" spans="1:16" ht="18" customHeight="1">
      <c r="A444" s="8">
        <v>442</v>
      </c>
      <c r="B444" s="8" t="s">
        <v>1053</v>
      </c>
      <c r="C444" s="9" t="s">
        <v>1121</v>
      </c>
      <c r="D444" s="9" t="s">
        <v>1124</v>
      </c>
      <c r="E444" s="20" t="s">
        <v>957</v>
      </c>
      <c r="F444" s="9" t="s">
        <v>1125</v>
      </c>
      <c r="G444" s="9" t="s">
        <v>22</v>
      </c>
      <c r="H444" s="11">
        <v>85.5</v>
      </c>
      <c r="I444" s="15">
        <v>0</v>
      </c>
      <c r="J444" s="15"/>
      <c r="K444" s="15"/>
      <c r="L444" s="16"/>
      <c r="M444" s="17">
        <f t="shared" si="15"/>
        <v>0</v>
      </c>
      <c r="N444" s="18">
        <f t="shared" si="14"/>
        <v>25.65</v>
      </c>
      <c r="O444" s="19">
        <v>3</v>
      </c>
      <c r="P444" s="20"/>
    </row>
    <row r="445" spans="1:16" ht="18" customHeight="1">
      <c r="A445" s="8">
        <v>443</v>
      </c>
      <c r="B445" s="8" t="s">
        <v>1053</v>
      </c>
      <c r="C445" s="10" t="s">
        <v>1126</v>
      </c>
      <c r="D445" s="10" t="s">
        <v>1127</v>
      </c>
      <c r="E445" s="9" t="s">
        <v>1128</v>
      </c>
      <c r="F445" s="9" t="s">
        <v>1129</v>
      </c>
      <c r="G445" s="9" t="s">
        <v>22</v>
      </c>
      <c r="H445" s="11">
        <v>81</v>
      </c>
      <c r="I445" s="15">
        <v>84.96</v>
      </c>
      <c r="J445" s="15"/>
      <c r="K445" s="15"/>
      <c r="L445" s="16"/>
      <c r="M445" s="17">
        <f t="shared" si="15"/>
        <v>84.96</v>
      </c>
      <c r="N445" s="18">
        <f t="shared" si="14"/>
        <v>83.771999999999991</v>
      </c>
      <c r="O445" s="19">
        <v>1</v>
      </c>
      <c r="P445" s="20" t="s">
        <v>23</v>
      </c>
    </row>
    <row r="446" spans="1:16" ht="18" customHeight="1">
      <c r="A446" s="8">
        <v>444</v>
      </c>
      <c r="B446" s="8" t="s">
        <v>1053</v>
      </c>
      <c r="C446" s="10" t="s">
        <v>1126</v>
      </c>
      <c r="D446" s="10" t="s">
        <v>1130</v>
      </c>
      <c r="E446" s="35" t="s">
        <v>94</v>
      </c>
      <c r="F446" s="39" t="s">
        <v>1131</v>
      </c>
      <c r="G446" s="39" t="s">
        <v>22</v>
      </c>
      <c r="H446" s="11">
        <v>82</v>
      </c>
      <c r="I446" s="15">
        <v>80.319999999999993</v>
      </c>
      <c r="J446" s="15"/>
      <c r="K446" s="15"/>
      <c r="L446" s="16"/>
      <c r="M446" s="17">
        <f t="shared" si="15"/>
        <v>80.319999999999993</v>
      </c>
      <c r="N446" s="18">
        <f t="shared" si="14"/>
        <v>80.823999999999984</v>
      </c>
      <c r="O446" s="19">
        <v>2</v>
      </c>
      <c r="P446" s="20"/>
    </row>
    <row r="447" spans="1:16" ht="18" customHeight="1">
      <c r="A447" s="8">
        <v>445</v>
      </c>
      <c r="B447" s="8" t="s">
        <v>1053</v>
      </c>
      <c r="C447" s="10" t="s">
        <v>1126</v>
      </c>
      <c r="D447" s="10" t="s">
        <v>1132</v>
      </c>
      <c r="E447" s="20" t="s">
        <v>202</v>
      </c>
      <c r="F447" s="20" t="s">
        <v>1133</v>
      </c>
      <c r="G447" s="20" t="s">
        <v>22</v>
      </c>
      <c r="H447" s="11">
        <v>77</v>
      </c>
      <c r="I447" s="15">
        <v>77.040000000000006</v>
      </c>
      <c r="J447" s="15"/>
      <c r="K447" s="15"/>
      <c r="L447" s="16"/>
      <c r="M447" s="17">
        <f t="shared" si="15"/>
        <v>77.040000000000006</v>
      </c>
      <c r="N447" s="18">
        <f t="shared" si="14"/>
        <v>77.028000000000006</v>
      </c>
      <c r="O447" s="19">
        <v>3</v>
      </c>
      <c r="P447" s="20"/>
    </row>
    <row r="448" spans="1:16" ht="18" customHeight="1">
      <c r="A448" s="8">
        <v>446</v>
      </c>
      <c r="B448" s="8" t="s">
        <v>1053</v>
      </c>
      <c r="C448" s="10" t="s">
        <v>1134</v>
      </c>
      <c r="D448" s="10" t="s">
        <v>1135</v>
      </c>
      <c r="E448" s="34" t="s">
        <v>79</v>
      </c>
      <c r="F448" s="34" t="s">
        <v>1136</v>
      </c>
      <c r="G448" s="34" t="s">
        <v>22</v>
      </c>
      <c r="H448" s="11">
        <v>84.5</v>
      </c>
      <c r="I448" s="15">
        <v>87.04</v>
      </c>
      <c r="J448" s="15"/>
      <c r="K448" s="15"/>
      <c r="L448" s="16"/>
      <c r="M448" s="17">
        <f t="shared" si="15"/>
        <v>87.04</v>
      </c>
      <c r="N448" s="18">
        <f t="shared" si="14"/>
        <v>86.277999999999992</v>
      </c>
      <c r="O448" s="19">
        <v>1</v>
      </c>
      <c r="P448" s="20" t="s">
        <v>23</v>
      </c>
    </row>
    <row r="449" spans="1:16" ht="18" customHeight="1">
      <c r="A449" s="8">
        <v>447</v>
      </c>
      <c r="B449" s="8" t="s">
        <v>1053</v>
      </c>
      <c r="C449" s="10" t="s">
        <v>1134</v>
      </c>
      <c r="D449" s="10" t="s">
        <v>1137</v>
      </c>
      <c r="E449" s="20" t="s">
        <v>1138</v>
      </c>
      <c r="F449" s="9" t="s">
        <v>1139</v>
      </c>
      <c r="G449" s="20" t="s">
        <v>22</v>
      </c>
      <c r="H449" s="11">
        <v>85</v>
      </c>
      <c r="I449" s="15">
        <v>85</v>
      </c>
      <c r="J449" s="15"/>
      <c r="K449" s="15"/>
      <c r="L449" s="16"/>
      <c r="M449" s="17">
        <f t="shared" si="15"/>
        <v>85</v>
      </c>
      <c r="N449" s="18">
        <f t="shared" si="14"/>
        <v>85</v>
      </c>
      <c r="O449" s="19">
        <v>2</v>
      </c>
      <c r="P449" s="20" t="s">
        <v>23</v>
      </c>
    </row>
    <row r="450" spans="1:16" ht="18" customHeight="1">
      <c r="A450" s="8">
        <v>448</v>
      </c>
      <c r="B450" s="8" t="s">
        <v>1053</v>
      </c>
      <c r="C450" s="10" t="s">
        <v>1134</v>
      </c>
      <c r="D450" s="10" t="s">
        <v>1140</v>
      </c>
      <c r="E450" s="20" t="s">
        <v>257</v>
      </c>
      <c r="F450" s="20" t="s">
        <v>1141</v>
      </c>
      <c r="G450" s="9" t="s">
        <v>22</v>
      </c>
      <c r="H450" s="11">
        <v>87</v>
      </c>
      <c r="I450" s="15">
        <v>83.1</v>
      </c>
      <c r="J450" s="15"/>
      <c r="K450" s="15"/>
      <c r="L450" s="16"/>
      <c r="M450" s="17">
        <f t="shared" si="15"/>
        <v>83.1</v>
      </c>
      <c r="N450" s="18">
        <f t="shared" si="14"/>
        <v>84.27</v>
      </c>
      <c r="O450" s="19">
        <v>3</v>
      </c>
      <c r="P450" s="20"/>
    </row>
    <row r="451" spans="1:16" ht="18" customHeight="1">
      <c r="A451" s="8">
        <v>449</v>
      </c>
      <c r="B451" s="8" t="s">
        <v>1053</v>
      </c>
      <c r="C451" s="10" t="s">
        <v>1134</v>
      </c>
      <c r="D451" s="10" t="s">
        <v>1142</v>
      </c>
      <c r="E451" s="35" t="s">
        <v>94</v>
      </c>
      <c r="F451" s="9" t="s">
        <v>1143</v>
      </c>
      <c r="G451" s="9" t="s">
        <v>22</v>
      </c>
      <c r="H451" s="11">
        <v>84</v>
      </c>
      <c r="I451" s="15">
        <v>83.04</v>
      </c>
      <c r="J451" s="15"/>
      <c r="K451" s="15"/>
      <c r="L451" s="16"/>
      <c r="M451" s="17">
        <f t="shared" si="15"/>
        <v>83.04</v>
      </c>
      <c r="N451" s="18">
        <f t="shared" ref="N451:N468" si="16">H451*0.3+M451*0.7</f>
        <v>83.328000000000003</v>
      </c>
      <c r="O451" s="19">
        <v>4</v>
      </c>
      <c r="P451" s="20"/>
    </row>
    <row r="452" spans="1:16" ht="18" customHeight="1">
      <c r="A452" s="8">
        <v>450</v>
      </c>
      <c r="B452" s="8" t="s">
        <v>1053</v>
      </c>
      <c r="C452" s="10" t="s">
        <v>1134</v>
      </c>
      <c r="D452" s="10" t="s">
        <v>1144</v>
      </c>
      <c r="E452" s="34" t="s">
        <v>199</v>
      </c>
      <c r="F452" s="31" t="s">
        <v>1145</v>
      </c>
      <c r="G452" s="31" t="s">
        <v>22</v>
      </c>
      <c r="H452" s="11">
        <v>84</v>
      </c>
      <c r="I452" s="15">
        <v>81.56</v>
      </c>
      <c r="J452" s="15"/>
      <c r="K452" s="15"/>
      <c r="L452" s="16"/>
      <c r="M452" s="17">
        <f t="shared" si="15"/>
        <v>81.56</v>
      </c>
      <c r="N452" s="18">
        <f t="shared" si="16"/>
        <v>82.292000000000002</v>
      </c>
      <c r="O452" s="19">
        <v>5</v>
      </c>
      <c r="P452" s="20"/>
    </row>
    <row r="453" spans="1:16" ht="18" customHeight="1">
      <c r="A453" s="8">
        <v>451</v>
      </c>
      <c r="B453" s="8" t="s">
        <v>1053</v>
      </c>
      <c r="C453" s="10" t="s">
        <v>1134</v>
      </c>
      <c r="D453" s="10" t="s">
        <v>1146</v>
      </c>
      <c r="E453" s="31" t="s">
        <v>94</v>
      </c>
      <c r="F453" s="31" t="s">
        <v>1147</v>
      </c>
      <c r="G453" s="31" t="s">
        <v>22</v>
      </c>
      <c r="H453" s="11">
        <v>84</v>
      </c>
      <c r="I453" s="15">
        <v>0</v>
      </c>
      <c r="J453" s="15"/>
      <c r="K453" s="15"/>
      <c r="L453" s="16"/>
      <c r="M453" s="17">
        <f t="shared" si="15"/>
        <v>0</v>
      </c>
      <c r="N453" s="18">
        <f t="shared" si="16"/>
        <v>25.2</v>
      </c>
      <c r="O453" s="19">
        <v>6</v>
      </c>
      <c r="P453" s="20"/>
    </row>
    <row r="454" spans="1:16" ht="18" customHeight="1">
      <c r="A454" s="8">
        <v>452</v>
      </c>
      <c r="B454" s="8" t="s">
        <v>1148</v>
      </c>
      <c r="C454" s="9" t="s">
        <v>1149</v>
      </c>
      <c r="D454" s="10" t="s">
        <v>1150</v>
      </c>
      <c r="E454" s="9" t="s">
        <v>942</v>
      </c>
      <c r="F454" s="9" t="s">
        <v>1151</v>
      </c>
      <c r="G454" s="9" t="s">
        <v>22</v>
      </c>
      <c r="H454" s="11">
        <v>88</v>
      </c>
      <c r="I454" s="15">
        <v>91</v>
      </c>
      <c r="J454" s="15"/>
      <c r="K454" s="15"/>
      <c r="L454" s="16"/>
      <c r="M454" s="17">
        <f t="shared" si="15"/>
        <v>91</v>
      </c>
      <c r="N454" s="18">
        <f t="shared" si="16"/>
        <v>90.1</v>
      </c>
      <c r="O454" s="19">
        <v>1</v>
      </c>
      <c r="P454" s="20" t="s">
        <v>23</v>
      </c>
    </row>
    <row r="455" spans="1:16" ht="18" customHeight="1">
      <c r="A455" s="8">
        <v>453</v>
      </c>
      <c r="B455" s="8" t="s">
        <v>1148</v>
      </c>
      <c r="C455" s="9" t="s">
        <v>1149</v>
      </c>
      <c r="D455" s="10" t="s">
        <v>1152</v>
      </c>
      <c r="E455" s="20" t="s">
        <v>868</v>
      </c>
      <c r="F455" s="47" t="s">
        <v>1153</v>
      </c>
      <c r="G455" s="47" t="s">
        <v>109</v>
      </c>
      <c r="H455" s="11">
        <v>94</v>
      </c>
      <c r="I455" s="15">
        <v>87.6</v>
      </c>
      <c r="J455" s="15"/>
      <c r="K455" s="15"/>
      <c r="L455" s="16"/>
      <c r="M455" s="17">
        <f t="shared" si="15"/>
        <v>87.6</v>
      </c>
      <c r="N455" s="18">
        <f t="shared" si="16"/>
        <v>89.52</v>
      </c>
      <c r="O455" s="19">
        <v>2</v>
      </c>
      <c r="P455" s="20"/>
    </row>
    <row r="456" spans="1:16" ht="18" customHeight="1">
      <c r="A456" s="8">
        <v>454</v>
      </c>
      <c r="B456" s="8" t="s">
        <v>1148</v>
      </c>
      <c r="C456" s="9" t="s">
        <v>1149</v>
      </c>
      <c r="D456" s="10" t="s">
        <v>1154</v>
      </c>
      <c r="E456" s="9" t="s">
        <v>996</v>
      </c>
      <c r="F456" s="9" t="s">
        <v>1155</v>
      </c>
      <c r="G456" s="9" t="s">
        <v>22</v>
      </c>
      <c r="H456" s="11">
        <v>95</v>
      </c>
      <c r="I456" s="15">
        <v>82.8</v>
      </c>
      <c r="J456" s="15"/>
      <c r="K456" s="15"/>
      <c r="L456" s="16"/>
      <c r="M456" s="17">
        <f t="shared" si="15"/>
        <v>82.8</v>
      </c>
      <c r="N456" s="18">
        <f t="shared" si="16"/>
        <v>86.46</v>
      </c>
      <c r="O456" s="19">
        <v>3</v>
      </c>
      <c r="P456" s="20"/>
    </row>
    <row r="457" spans="1:16" ht="18" customHeight="1">
      <c r="A457" s="8">
        <v>455</v>
      </c>
      <c r="B457" s="8" t="s">
        <v>1148</v>
      </c>
      <c r="C457" s="9" t="s">
        <v>1156</v>
      </c>
      <c r="D457" s="10" t="s">
        <v>1157</v>
      </c>
      <c r="E457" s="20" t="s">
        <v>884</v>
      </c>
      <c r="F457" s="20" t="s">
        <v>1158</v>
      </c>
      <c r="G457" s="20" t="s">
        <v>109</v>
      </c>
      <c r="H457" s="11">
        <v>98</v>
      </c>
      <c r="I457" s="15">
        <v>89</v>
      </c>
      <c r="J457" s="15"/>
      <c r="K457" s="15"/>
      <c r="L457" s="16"/>
      <c r="M457" s="17">
        <f t="shared" si="15"/>
        <v>89</v>
      </c>
      <c r="N457" s="18">
        <f t="shared" si="16"/>
        <v>91.699999999999989</v>
      </c>
      <c r="O457" s="19">
        <v>1</v>
      </c>
      <c r="P457" s="20" t="s">
        <v>23</v>
      </c>
    </row>
    <row r="458" spans="1:16" ht="18" customHeight="1">
      <c r="A458" s="8">
        <v>456</v>
      </c>
      <c r="B458" s="8" t="s">
        <v>1148</v>
      </c>
      <c r="C458" s="9" t="s">
        <v>1156</v>
      </c>
      <c r="D458" s="10" t="s">
        <v>1159</v>
      </c>
      <c r="E458" s="20" t="s">
        <v>919</v>
      </c>
      <c r="F458" s="20" t="s">
        <v>1160</v>
      </c>
      <c r="G458" s="20" t="s">
        <v>22</v>
      </c>
      <c r="H458" s="11">
        <v>93</v>
      </c>
      <c r="I458" s="15">
        <v>89.2</v>
      </c>
      <c r="J458" s="15"/>
      <c r="K458" s="15"/>
      <c r="L458" s="16"/>
      <c r="M458" s="17">
        <f t="shared" si="15"/>
        <v>89.2</v>
      </c>
      <c r="N458" s="18">
        <f t="shared" si="16"/>
        <v>90.34</v>
      </c>
      <c r="O458" s="19">
        <v>2</v>
      </c>
      <c r="P458" s="20" t="s">
        <v>23</v>
      </c>
    </row>
    <row r="459" spans="1:16" ht="18" customHeight="1">
      <c r="A459" s="8">
        <v>457</v>
      </c>
      <c r="B459" s="8" t="s">
        <v>1148</v>
      </c>
      <c r="C459" s="9" t="s">
        <v>1156</v>
      </c>
      <c r="D459" s="10" t="s">
        <v>1161</v>
      </c>
      <c r="E459" s="20" t="s">
        <v>904</v>
      </c>
      <c r="F459" s="20" t="s">
        <v>1162</v>
      </c>
      <c r="G459" s="20" t="s">
        <v>22</v>
      </c>
      <c r="H459" s="11">
        <v>91</v>
      </c>
      <c r="I459" s="15">
        <v>87.6</v>
      </c>
      <c r="J459" s="15"/>
      <c r="K459" s="15"/>
      <c r="L459" s="16"/>
      <c r="M459" s="17">
        <f t="shared" si="15"/>
        <v>87.6</v>
      </c>
      <c r="N459" s="18">
        <f t="shared" si="16"/>
        <v>88.61999999999999</v>
      </c>
      <c r="O459" s="19">
        <v>3</v>
      </c>
      <c r="P459" s="20"/>
    </row>
    <row r="460" spans="1:16" ht="18" customHeight="1">
      <c r="A460" s="8">
        <v>458</v>
      </c>
      <c r="B460" s="8" t="s">
        <v>1148</v>
      </c>
      <c r="C460" s="9" t="s">
        <v>1156</v>
      </c>
      <c r="D460" s="10" t="s">
        <v>1163</v>
      </c>
      <c r="E460" s="57" t="s">
        <v>893</v>
      </c>
      <c r="F460" s="57" t="s">
        <v>1164</v>
      </c>
      <c r="G460" s="57" t="s">
        <v>22</v>
      </c>
      <c r="H460" s="11">
        <v>93</v>
      </c>
      <c r="I460" s="15">
        <v>86</v>
      </c>
      <c r="J460" s="15"/>
      <c r="K460" s="15"/>
      <c r="L460" s="16"/>
      <c r="M460" s="17">
        <f t="shared" si="15"/>
        <v>86</v>
      </c>
      <c r="N460" s="18">
        <f t="shared" si="16"/>
        <v>88.1</v>
      </c>
      <c r="O460" s="19">
        <v>4</v>
      </c>
      <c r="P460" s="20"/>
    </row>
    <row r="461" spans="1:16" ht="18" customHeight="1">
      <c r="A461" s="8">
        <v>459</v>
      </c>
      <c r="B461" s="8" t="s">
        <v>1148</v>
      </c>
      <c r="C461" s="9" t="s">
        <v>1156</v>
      </c>
      <c r="D461" s="10" t="s">
        <v>1165</v>
      </c>
      <c r="E461" s="9" t="s">
        <v>919</v>
      </c>
      <c r="F461" s="9" t="s">
        <v>1166</v>
      </c>
      <c r="G461" s="9" t="s">
        <v>109</v>
      </c>
      <c r="H461" s="11">
        <v>94</v>
      </c>
      <c r="I461" s="15">
        <v>85.4</v>
      </c>
      <c r="J461" s="15"/>
      <c r="K461" s="15"/>
      <c r="L461" s="16"/>
      <c r="M461" s="17">
        <f t="shared" si="15"/>
        <v>85.4</v>
      </c>
      <c r="N461" s="18">
        <f t="shared" si="16"/>
        <v>87.98</v>
      </c>
      <c r="O461" s="19">
        <v>5</v>
      </c>
      <c r="P461" s="20"/>
    </row>
    <row r="462" spans="1:16" ht="18" customHeight="1">
      <c r="A462" s="8">
        <v>460</v>
      </c>
      <c r="B462" s="8" t="s">
        <v>1148</v>
      </c>
      <c r="C462" s="9" t="s">
        <v>1156</v>
      </c>
      <c r="D462" s="10" t="s">
        <v>1167</v>
      </c>
      <c r="E462" s="20" t="s">
        <v>871</v>
      </c>
      <c r="F462" s="10" t="s">
        <v>1168</v>
      </c>
      <c r="G462" s="10" t="s">
        <v>22</v>
      </c>
      <c r="H462" s="11">
        <v>89</v>
      </c>
      <c r="I462" s="15">
        <v>85</v>
      </c>
      <c r="J462" s="15"/>
      <c r="K462" s="15"/>
      <c r="L462" s="16"/>
      <c r="M462" s="17">
        <f t="shared" si="15"/>
        <v>85</v>
      </c>
      <c r="N462" s="18">
        <f t="shared" si="16"/>
        <v>86.199999999999989</v>
      </c>
      <c r="O462" s="19">
        <v>6</v>
      </c>
      <c r="P462" s="20"/>
    </row>
    <row r="463" spans="1:16" ht="18" customHeight="1">
      <c r="A463" s="8">
        <v>461</v>
      </c>
      <c r="B463" s="8" t="s">
        <v>1148</v>
      </c>
      <c r="C463" s="9" t="s">
        <v>1169</v>
      </c>
      <c r="D463" s="9" t="s">
        <v>1170</v>
      </c>
      <c r="E463" s="84" t="s">
        <v>1020</v>
      </c>
      <c r="F463" s="9" t="s">
        <v>1171</v>
      </c>
      <c r="G463" s="9" t="s">
        <v>109</v>
      </c>
      <c r="H463" s="11">
        <v>79</v>
      </c>
      <c r="I463" s="15">
        <v>92.2</v>
      </c>
      <c r="J463" s="15"/>
      <c r="K463" s="15"/>
      <c r="L463" s="16"/>
      <c r="M463" s="17">
        <f t="shared" ref="M463:M468" si="17">I463</f>
        <v>92.2</v>
      </c>
      <c r="N463" s="18">
        <f t="shared" si="16"/>
        <v>88.24</v>
      </c>
      <c r="O463" s="19">
        <v>1</v>
      </c>
      <c r="P463" s="20" t="s">
        <v>23</v>
      </c>
    </row>
    <row r="464" spans="1:16" ht="18" customHeight="1">
      <c r="A464" s="8">
        <v>462</v>
      </c>
      <c r="B464" s="8" t="s">
        <v>1148</v>
      </c>
      <c r="C464" s="9" t="s">
        <v>1169</v>
      </c>
      <c r="D464" s="9" t="s">
        <v>1172</v>
      </c>
      <c r="E464" s="9" t="s">
        <v>987</v>
      </c>
      <c r="F464" s="20" t="s">
        <v>1173</v>
      </c>
      <c r="G464" s="20" t="s">
        <v>109</v>
      </c>
      <c r="H464" s="11">
        <v>75</v>
      </c>
      <c r="I464" s="15">
        <v>87.4</v>
      </c>
      <c r="J464" s="15"/>
      <c r="K464" s="15"/>
      <c r="L464" s="16"/>
      <c r="M464" s="17">
        <f t="shared" si="17"/>
        <v>87.4</v>
      </c>
      <c r="N464" s="18">
        <f t="shared" si="16"/>
        <v>83.68</v>
      </c>
      <c r="O464" s="19">
        <v>2</v>
      </c>
      <c r="P464" s="20"/>
    </row>
    <row r="465" spans="1:16" ht="18" customHeight="1">
      <c r="A465" s="8">
        <v>463</v>
      </c>
      <c r="B465" s="8" t="s">
        <v>1148</v>
      </c>
      <c r="C465" s="9" t="s">
        <v>1169</v>
      </c>
      <c r="D465" s="9" t="s">
        <v>1174</v>
      </c>
      <c r="E465" s="9" t="s">
        <v>899</v>
      </c>
      <c r="F465" s="9" t="s">
        <v>1175</v>
      </c>
      <c r="G465" s="9" t="s">
        <v>109</v>
      </c>
      <c r="H465" s="11">
        <v>75</v>
      </c>
      <c r="I465" s="15">
        <v>83.4</v>
      </c>
      <c r="J465" s="15"/>
      <c r="K465" s="15"/>
      <c r="L465" s="16"/>
      <c r="M465" s="17">
        <f t="shared" si="17"/>
        <v>83.4</v>
      </c>
      <c r="N465" s="18">
        <f t="shared" si="16"/>
        <v>80.88</v>
      </c>
      <c r="O465" s="19">
        <v>3</v>
      </c>
      <c r="P465" s="20"/>
    </row>
    <row r="466" spans="1:16" ht="18" customHeight="1">
      <c r="A466" s="8">
        <v>464</v>
      </c>
      <c r="B466" s="8" t="s">
        <v>1148</v>
      </c>
      <c r="C466" s="20" t="s">
        <v>1176</v>
      </c>
      <c r="D466" s="9" t="s">
        <v>1177</v>
      </c>
      <c r="E466" s="72" t="s">
        <v>996</v>
      </c>
      <c r="F466" s="56" t="s">
        <v>1178</v>
      </c>
      <c r="G466" s="56" t="s">
        <v>109</v>
      </c>
      <c r="H466" s="11">
        <v>84</v>
      </c>
      <c r="I466" s="15">
        <v>90.4</v>
      </c>
      <c r="J466" s="15"/>
      <c r="K466" s="15"/>
      <c r="L466" s="16"/>
      <c r="M466" s="17">
        <f t="shared" si="17"/>
        <v>90.4</v>
      </c>
      <c r="N466" s="18">
        <f t="shared" si="16"/>
        <v>88.48</v>
      </c>
      <c r="O466" s="19">
        <v>1</v>
      </c>
      <c r="P466" s="20" t="s">
        <v>23</v>
      </c>
    </row>
    <row r="467" spans="1:16" ht="18" customHeight="1">
      <c r="A467" s="8">
        <v>465</v>
      </c>
      <c r="B467" s="8" t="s">
        <v>1148</v>
      </c>
      <c r="C467" s="20" t="s">
        <v>1176</v>
      </c>
      <c r="D467" s="9" t="s">
        <v>1179</v>
      </c>
      <c r="E467" s="20" t="s">
        <v>1180</v>
      </c>
      <c r="F467" s="20" t="s">
        <v>1181</v>
      </c>
      <c r="G467" s="9" t="s">
        <v>109</v>
      </c>
      <c r="H467" s="11">
        <v>81</v>
      </c>
      <c r="I467" s="15">
        <v>87.4</v>
      </c>
      <c r="J467" s="15"/>
      <c r="K467" s="15"/>
      <c r="L467" s="16"/>
      <c r="M467" s="17">
        <f t="shared" si="17"/>
        <v>87.4</v>
      </c>
      <c r="N467" s="18">
        <f t="shared" si="16"/>
        <v>85.48</v>
      </c>
      <c r="O467" s="19">
        <v>2</v>
      </c>
      <c r="P467" s="20"/>
    </row>
    <row r="468" spans="1:16" ht="18" customHeight="1">
      <c r="A468" s="8">
        <v>466</v>
      </c>
      <c r="B468" s="8" t="s">
        <v>1148</v>
      </c>
      <c r="C468" s="20" t="s">
        <v>1176</v>
      </c>
      <c r="D468" s="9" t="s">
        <v>1182</v>
      </c>
      <c r="E468" s="47" t="s">
        <v>868</v>
      </c>
      <c r="F468" s="20" t="s">
        <v>1183</v>
      </c>
      <c r="G468" s="20" t="s">
        <v>22</v>
      </c>
      <c r="H468" s="11">
        <v>82</v>
      </c>
      <c r="I468" s="15">
        <v>85.6</v>
      </c>
      <c r="J468" s="15"/>
      <c r="K468" s="15"/>
      <c r="L468" s="16"/>
      <c r="M468" s="17">
        <f t="shared" si="17"/>
        <v>85.6</v>
      </c>
      <c r="N468" s="18">
        <f t="shared" si="16"/>
        <v>84.52</v>
      </c>
      <c r="O468" s="19">
        <v>3</v>
      </c>
      <c r="P468" s="20"/>
    </row>
    <row r="469" spans="1:16" ht="18" customHeight="1">
      <c r="A469" s="8">
        <v>467</v>
      </c>
      <c r="B469" s="8" t="s">
        <v>1184</v>
      </c>
      <c r="C469" s="20" t="s">
        <v>1185</v>
      </c>
      <c r="D469" s="9" t="s">
        <v>1186</v>
      </c>
      <c r="E469" s="20" t="s">
        <v>212</v>
      </c>
      <c r="F469" s="20" t="s">
        <v>1187</v>
      </c>
      <c r="G469" s="20" t="s">
        <v>22</v>
      </c>
      <c r="H469" s="11">
        <v>74.5</v>
      </c>
      <c r="I469" s="85">
        <f t="shared" ref="I469:I500" si="18">(J469+K469)/5</f>
        <v>172.7</v>
      </c>
      <c r="J469" s="85">
        <v>434</v>
      </c>
      <c r="K469" s="85">
        <v>429.5</v>
      </c>
      <c r="L469" s="86"/>
      <c r="M469" s="17">
        <f t="shared" ref="M469:M483" si="19">I469/2</f>
        <v>86.35</v>
      </c>
      <c r="N469" s="18">
        <f t="shared" ref="N469:N500" si="20">H469*0.3+M469*0.7</f>
        <v>82.794999999999987</v>
      </c>
      <c r="O469" s="19">
        <v>1</v>
      </c>
      <c r="P469" s="20" t="s">
        <v>23</v>
      </c>
    </row>
    <row r="470" spans="1:16" ht="18" customHeight="1">
      <c r="A470" s="8">
        <v>468</v>
      </c>
      <c r="B470" s="8" t="s">
        <v>1184</v>
      </c>
      <c r="C470" s="20" t="s">
        <v>1185</v>
      </c>
      <c r="D470" s="9" t="s">
        <v>1188</v>
      </c>
      <c r="E470" s="20" t="s">
        <v>202</v>
      </c>
      <c r="F470" s="20" t="s">
        <v>1189</v>
      </c>
      <c r="G470" s="20" t="s">
        <v>22</v>
      </c>
      <c r="H470" s="11">
        <v>61.5</v>
      </c>
      <c r="I470" s="85">
        <f t="shared" si="18"/>
        <v>173.3</v>
      </c>
      <c r="J470" s="85">
        <v>424</v>
      </c>
      <c r="K470" s="85">
        <v>442.5</v>
      </c>
      <c r="L470" s="86"/>
      <c r="M470" s="17">
        <f t="shared" si="19"/>
        <v>86.65</v>
      </c>
      <c r="N470" s="18">
        <f t="shared" si="20"/>
        <v>79.105000000000004</v>
      </c>
      <c r="O470" s="19">
        <v>2</v>
      </c>
      <c r="P470" s="20" t="s">
        <v>23</v>
      </c>
    </row>
    <row r="471" spans="1:16" ht="18" customHeight="1">
      <c r="A471" s="8">
        <v>469</v>
      </c>
      <c r="B471" s="8" t="s">
        <v>1184</v>
      </c>
      <c r="C471" s="20" t="s">
        <v>1185</v>
      </c>
      <c r="D471" s="9" t="s">
        <v>1190</v>
      </c>
      <c r="E471" s="20" t="s">
        <v>349</v>
      </c>
      <c r="F471" s="9" t="s">
        <v>1191</v>
      </c>
      <c r="G471" s="9" t="s">
        <v>109</v>
      </c>
      <c r="H471" s="11">
        <v>70.5</v>
      </c>
      <c r="I471" s="85">
        <f t="shared" si="18"/>
        <v>163.6</v>
      </c>
      <c r="J471" s="85">
        <v>414.5</v>
      </c>
      <c r="K471" s="85">
        <v>403.5</v>
      </c>
      <c r="L471" s="86"/>
      <c r="M471" s="17">
        <f t="shared" si="19"/>
        <v>81.8</v>
      </c>
      <c r="N471" s="18">
        <f t="shared" si="20"/>
        <v>78.41</v>
      </c>
      <c r="O471" s="19">
        <v>3</v>
      </c>
      <c r="P471" s="20" t="s">
        <v>23</v>
      </c>
    </row>
    <row r="472" spans="1:16" ht="18" customHeight="1">
      <c r="A472" s="8">
        <v>470</v>
      </c>
      <c r="B472" s="8" t="s">
        <v>1184</v>
      </c>
      <c r="C472" s="20" t="s">
        <v>1185</v>
      </c>
      <c r="D472" s="9" t="s">
        <v>1192</v>
      </c>
      <c r="E472" s="9" t="s">
        <v>796</v>
      </c>
      <c r="F472" s="9" t="s">
        <v>1193</v>
      </c>
      <c r="G472" s="20" t="s">
        <v>109</v>
      </c>
      <c r="H472" s="11">
        <v>54</v>
      </c>
      <c r="I472" s="85">
        <f t="shared" si="18"/>
        <v>163.30000000000001</v>
      </c>
      <c r="J472" s="15">
        <v>406</v>
      </c>
      <c r="K472" s="15">
        <v>410.5</v>
      </c>
      <c r="L472" s="16"/>
      <c r="M472" s="17">
        <f t="shared" si="19"/>
        <v>81.650000000000006</v>
      </c>
      <c r="N472" s="18">
        <f t="shared" si="20"/>
        <v>73.355000000000004</v>
      </c>
      <c r="O472" s="19">
        <v>4</v>
      </c>
      <c r="P472" s="20" t="s">
        <v>23</v>
      </c>
    </row>
    <row r="473" spans="1:16" ht="18" customHeight="1">
      <c r="A473" s="8">
        <v>471</v>
      </c>
      <c r="B473" s="8" t="s">
        <v>1184</v>
      </c>
      <c r="C473" s="20" t="s">
        <v>1185</v>
      </c>
      <c r="D473" s="9" t="s">
        <v>1194</v>
      </c>
      <c r="E473" s="9" t="s">
        <v>1195</v>
      </c>
      <c r="F473" s="60" t="s">
        <v>1196</v>
      </c>
      <c r="G473" s="20" t="s">
        <v>22</v>
      </c>
      <c r="H473" s="11">
        <v>60</v>
      </c>
      <c r="I473" s="85">
        <f t="shared" si="18"/>
        <v>156.4</v>
      </c>
      <c r="J473" s="85">
        <v>387</v>
      </c>
      <c r="K473" s="85">
        <v>395</v>
      </c>
      <c r="L473" s="86"/>
      <c r="M473" s="17">
        <f t="shared" si="19"/>
        <v>78.2</v>
      </c>
      <c r="N473" s="18">
        <f t="shared" si="20"/>
        <v>72.740000000000009</v>
      </c>
      <c r="O473" s="19">
        <v>5</v>
      </c>
      <c r="P473" s="20"/>
    </row>
    <row r="474" spans="1:16" ht="18" customHeight="1">
      <c r="A474" s="8">
        <v>472</v>
      </c>
      <c r="B474" s="8" t="s">
        <v>1197</v>
      </c>
      <c r="C474" s="10" t="s">
        <v>1198</v>
      </c>
      <c r="D474" s="9" t="s">
        <v>1199</v>
      </c>
      <c r="E474" s="9" t="s">
        <v>20</v>
      </c>
      <c r="F474" s="9" t="s">
        <v>1200</v>
      </c>
      <c r="G474" s="9" t="s">
        <v>109</v>
      </c>
      <c r="H474" s="11">
        <v>43</v>
      </c>
      <c r="I474" s="85">
        <f t="shared" si="18"/>
        <v>130.02000000000001</v>
      </c>
      <c r="J474" s="85">
        <v>400.1</v>
      </c>
      <c r="K474" s="85">
        <v>250</v>
      </c>
      <c r="L474" s="86"/>
      <c r="M474" s="17">
        <f t="shared" si="19"/>
        <v>65.010000000000005</v>
      </c>
      <c r="N474" s="18">
        <f t="shared" si="20"/>
        <v>58.406999999999996</v>
      </c>
      <c r="O474" s="19">
        <v>1</v>
      </c>
      <c r="P474" s="20" t="s">
        <v>23</v>
      </c>
    </row>
    <row r="475" spans="1:16" ht="18" customHeight="1">
      <c r="A475" s="8">
        <v>473</v>
      </c>
      <c r="B475" s="8" t="s">
        <v>1197</v>
      </c>
      <c r="C475" s="10" t="s">
        <v>1198</v>
      </c>
      <c r="D475" s="9" t="s">
        <v>1201</v>
      </c>
      <c r="E475" s="20" t="s">
        <v>76</v>
      </c>
      <c r="F475" s="20" t="s">
        <v>1202</v>
      </c>
      <c r="G475" s="20" t="s">
        <v>109</v>
      </c>
      <c r="H475" s="11">
        <v>39.5</v>
      </c>
      <c r="I475" s="85">
        <f t="shared" si="18"/>
        <v>132.84</v>
      </c>
      <c r="J475" s="85">
        <v>384.7</v>
      </c>
      <c r="K475" s="85">
        <v>279.5</v>
      </c>
      <c r="L475" s="86"/>
      <c r="M475" s="17">
        <f t="shared" si="19"/>
        <v>66.42</v>
      </c>
      <c r="N475" s="18">
        <f t="shared" si="20"/>
        <v>58.344000000000001</v>
      </c>
      <c r="O475" s="19">
        <v>2</v>
      </c>
      <c r="P475" s="20" t="s">
        <v>23</v>
      </c>
    </row>
    <row r="476" spans="1:16" ht="18" customHeight="1">
      <c r="A476" s="8">
        <v>474</v>
      </c>
      <c r="B476" s="8" t="s">
        <v>1197</v>
      </c>
      <c r="C476" s="20" t="s">
        <v>1203</v>
      </c>
      <c r="D476" s="9" t="s">
        <v>1204</v>
      </c>
      <c r="E476" s="20" t="s">
        <v>884</v>
      </c>
      <c r="F476" s="9" t="s">
        <v>1205</v>
      </c>
      <c r="G476" s="20" t="s">
        <v>22</v>
      </c>
      <c r="H476" s="11">
        <v>76</v>
      </c>
      <c r="I476" s="85">
        <f t="shared" si="18"/>
        <v>154.92000000000002</v>
      </c>
      <c r="J476" s="85">
        <v>418.1</v>
      </c>
      <c r="K476" s="85">
        <v>356.5</v>
      </c>
      <c r="L476" s="86"/>
      <c r="M476" s="17">
        <f t="shared" si="19"/>
        <v>77.460000000000008</v>
      </c>
      <c r="N476" s="18">
        <f t="shared" si="20"/>
        <v>77.022000000000006</v>
      </c>
      <c r="O476" s="19">
        <v>1</v>
      </c>
      <c r="P476" s="20" t="s">
        <v>23</v>
      </c>
    </row>
    <row r="477" spans="1:16" ht="18" customHeight="1">
      <c r="A477" s="8">
        <v>475</v>
      </c>
      <c r="B477" s="8" t="s">
        <v>1197</v>
      </c>
      <c r="C477" s="20" t="s">
        <v>1203</v>
      </c>
      <c r="D477" s="9" t="s">
        <v>1206</v>
      </c>
      <c r="E477" s="20" t="s">
        <v>871</v>
      </c>
      <c r="F477" s="10" t="s">
        <v>1207</v>
      </c>
      <c r="G477" s="10" t="s">
        <v>22</v>
      </c>
      <c r="H477" s="11">
        <v>71</v>
      </c>
      <c r="I477" s="85">
        <f t="shared" si="18"/>
        <v>153.88</v>
      </c>
      <c r="J477" s="85">
        <v>410.4</v>
      </c>
      <c r="K477" s="85">
        <v>359</v>
      </c>
      <c r="L477" s="86"/>
      <c r="M477" s="17">
        <f t="shared" si="19"/>
        <v>76.94</v>
      </c>
      <c r="N477" s="18">
        <f t="shared" si="20"/>
        <v>75.158000000000001</v>
      </c>
      <c r="O477" s="19">
        <v>2</v>
      </c>
      <c r="P477" s="20"/>
    </row>
    <row r="478" spans="1:16" ht="18" customHeight="1">
      <c r="A478" s="8">
        <v>476</v>
      </c>
      <c r="B478" s="8" t="s">
        <v>1197</v>
      </c>
      <c r="C478" s="20" t="s">
        <v>1203</v>
      </c>
      <c r="D478" s="9" t="s">
        <v>1208</v>
      </c>
      <c r="E478" s="9" t="s">
        <v>914</v>
      </c>
      <c r="F478" s="80" t="s">
        <v>1209</v>
      </c>
      <c r="G478" s="80" t="s">
        <v>22</v>
      </c>
      <c r="H478" s="11">
        <v>68.5</v>
      </c>
      <c r="I478" s="85">
        <f t="shared" si="18"/>
        <v>149.95999999999998</v>
      </c>
      <c r="J478" s="85">
        <v>388.3</v>
      </c>
      <c r="K478" s="85">
        <v>361.5</v>
      </c>
      <c r="L478" s="86"/>
      <c r="M478" s="17">
        <f t="shared" si="19"/>
        <v>74.97999999999999</v>
      </c>
      <c r="N478" s="18">
        <f t="shared" si="20"/>
        <v>73.035999999999987</v>
      </c>
      <c r="O478" s="19">
        <v>3</v>
      </c>
      <c r="P478" s="20"/>
    </row>
    <row r="479" spans="1:16" ht="18" customHeight="1">
      <c r="A479" s="8">
        <v>477</v>
      </c>
      <c r="B479" s="8" t="s">
        <v>1197</v>
      </c>
      <c r="C479" s="20" t="s">
        <v>1210</v>
      </c>
      <c r="D479" s="9" t="s">
        <v>1211</v>
      </c>
      <c r="E479" s="10" t="s">
        <v>260</v>
      </c>
      <c r="F479" s="39" t="s">
        <v>1212</v>
      </c>
      <c r="G479" s="10" t="s">
        <v>109</v>
      </c>
      <c r="H479" s="11">
        <v>74</v>
      </c>
      <c r="I479" s="85">
        <f t="shared" si="18"/>
        <v>170.56</v>
      </c>
      <c r="J479" s="85">
        <v>427.8</v>
      </c>
      <c r="K479" s="85">
        <v>425</v>
      </c>
      <c r="L479" s="86"/>
      <c r="M479" s="17">
        <f t="shared" si="19"/>
        <v>85.28</v>
      </c>
      <c r="N479" s="18">
        <f t="shared" si="20"/>
        <v>81.896000000000001</v>
      </c>
      <c r="O479" s="19">
        <v>1</v>
      </c>
      <c r="P479" s="20" t="s">
        <v>23</v>
      </c>
    </row>
    <row r="480" spans="1:16" ht="18" customHeight="1">
      <c r="A480" s="8">
        <v>478</v>
      </c>
      <c r="B480" s="8" t="s">
        <v>1197</v>
      </c>
      <c r="C480" s="20" t="s">
        <v>1213</v>
      </c>
      <c r="D480" s="9" t="s">
        <v>1214</v>
      </c>
      <c r="E480" s="9" t="s">
        <v>796</v>
      </c>
      <c r="F480" s="9" t="s">
        <v>1215</v>
      </c>
      <c r="G480" s="9" t="s">
        <v>22</v>
      </c>
      <c r="H480" s="11">
        <v>70</v>
      </c>
      <c r="I480" s="85">
        <f t="shared" si="18"/>
        <v>165.57999999999998</v>
      </c>
      <c r="J480" s="85">
        <v>405.9</v>
      </c>
      <c r="K480" s="85">
        <v>422</v>
      </c>
      <c r="L480" s="86"/>
      <c r="M480" s="17">
        <f t="shared" si="19"/>
        <v>82.789999999999992</v>
      </c>
      <c r="N480" s="18">
        <f t="shared" si="20"/>
        <v>78.952999999999989</v>
      </c>
      <c r="O480" s="19">
        <v>2</v>
      </c>
      <c r="P480" s="20"/>
    </row>
    <row r="481" spans="1:16" ht="18" customHeight="1">
      <c r="A481" s="8">
        <v>479</v>
      </c>
      <c r="B481" s="8" t="s">
        <v>1197</v>
      </c>
      <c r="C481" s="20" t="s">
        <v>1210</v>
      </c>
      <c r="D481" s="9" t="s">
        <v>1216</v>
      </c>
      <c r="E481" s="35" t="s">
        <v>269</v>
      </c>
      <c r="F481" s="9" t="s">
        <v>111</v>
      </c>
      <c r="G481" s="54" t="s">
        <v>22</v>
      </c>
      <c r="H481" s="11">
        <v>70</v>
      </c>
      <c r="I481" s="85">
        <f t="shared" si="18"/>
        <v>137.84</v>
      </c>
      <c r="J481" s="85">
        <v>418.2</v>
      </c>
      <c r="K481" s="85">
        <v>271</v>
      </c>
      <c r="L481" s="86"/>
      <c r="M481" s="17">
        <f t="shared" si="19"/>
        <v>68.92</v>
      </c>
      <c r="N481" s="18">
        <f t="shared" si="20"/>
        <v>69.244</v>
      </c>
      <c r="O481" s="19">
        <v>3</v>
      </c>
      <c r="P481" s="20"/>
    </row>
    <row r="482" spans="1:16" ht="18" customHeight="1">
      <c r="A482" s="8">
        <v>480</v>
      </c>
      <c r="B482" s="8" t="s">
        <v>1217</v>
      </c>
      <c r="C482" s="10" t="s">
        <v>1218</v>
      </c>
      <c r="D482" s="9" t="s">
        <v>1219</v>
      </c>
      <c r="E482" s="31" t="s">
        <v>1220</v>
      </c>
      <c r="F482" s="9" t="s">
        <v>1221</v>
      </c>
      <c r="G482" s="20" t="s">
        <v>1222</v>
      </c>
      <c r="H482" s="11">
        <v>79</v>
      </c>
      <c r="I482" s="85">
        <f t="shared" si="18"/>
        <v>173.8</v>
      </c>
      <c r="J482" s="85">
        <v>446</v>
      </c>
      <c r="K482" s="85">
        <v>423</v>
      </c>
      <c r="L482" s="86"/>
      <c r="M482" s="17">
        <f t="shared" si="19"/>
        <v>86.9</v>
      </c>
      <c r="N482" s="18">
        <f t="shared" si="20"/>
        <v>84.53</v>
      </c>
      <c r="O482" s="19">
        <v>1</v>
      </c>
      <c r="P482" s="20" t="s">
        <v>23</v>
      </c>
    </row>
    <row r="483" spans="1:16" ht="18" customHeight="1">
      <c r="A483" s="8">
        <v>481</v>
      </c>
      <c r="B483" s="8" t="s">
        <v>1217</v>
      </c>
      <c r="C483" s="10" t="s">
        <v>1218</v>
      </c>
      <c r="D483" s="9" t="s">
        <v>1223</v>
      </c>
      <c r="E483" s="20" t="s">
        <v>76</v>
      </c>
      <c r="F483" s="20" t="s">
        <v>1224</v>
      </c>
      <c r="G483" s="20" t="s">
        <v>22</v>
      </c>
      <c r="H483" s="11">
        <v>90</v>
      </c>
      <c r="I483" s="85">
        <f t="shared" si="18"/>
        <v>161.19999999999999</v>
      </c>
      <c r="J483" s="85">
        <v>448</v>
      </c>
      <c r="K483" s="85">
        <v>358</v>
      </c>
      <c r="L483" s="86"/>
      <c r="M483" s="17">
        <f t="shared" si="19"/>
        <v>80.599999999999994</v>
      </c>
      <c r="N483" s="18">
        <f t="shared" si="20"/>
        <v>83.419999999999987</v>
      </c>
      <c r="O483" s="19">
        <v>2</v>
      </c>
      <c r="P483" s="20" t="s">
        <v>23</v>
      </c>
    </row>
    <row r="484" spans="1:16" ht="18" customHeight="1">
      <c r="A484" s="8">
        <v>482</v>
      </c>
      <c r="B484" s="8" t="s">
        <v>1217</v>
      </c>
      <c r="C484" s="10" t="s">
        <v>1218</v>
      </c>
      <c r="D484" s="9" t="s">
        <v>1225</v>
      </c>
      <c r="E484" s="20" t="s">
        <v>1226</v>
      </c>
      <c r="F484" s="9" t="s">
        <v>1227</v>
      </c>
      <c r="G484" s="20" t="s">
        <v>22</v>
      </c>
      <c r="H484" s="11">
        <v>72</v>
      </c>
      <c r="I484" s="85">
        <f t="shared" si="18"/>
        <v>170.2</v>
      </c>
      <c r="J484" s="85">
        <v>462</v>
      </c>
      <c r="K484" s="85">
        <v>389</v>
      </c>
      <c r="L484" s="86"/>
      <c r="M484" s="17">
        <f t="shared" ref="M484:M500" si="21">I484/2</f>
        <v>85.1</v>
      </c>
      <c r="N484" s="18">
        <f t="shared" si="20"/>
        <v>81.169999999999987</v>
      </c>
      <c r="O484" s="19">
        <v>3</v>
      </c>
      <c r="P484" s="20" t="s">
        <v>23</v>
      </c>
    </row>
    <row r="485" spans="1:16" ht="18" customHeight="1">
      <c r="A485" s="8">
        <v>483</v>
      </c>
      <c r="B485" s="8" t="s">
        <v>1217</v>
      </c>
      <c r="C485" s="10" t="s">
        <v>1218</v>
      </c>
      <c r="D485" s="9" t="s">
        <v>1228</v>
      </c>
      <c r="E485" s="34" t="s">
        <v>199</v>
      </c>
      <c r="F485" s="34" t="s">
        <v>1229</v>
      </c>
      <c r="G485" s="31" t="s">
        <v>109</v>
      </c>
      <c r="H485" s="11">
        <v>58</v>
      </c>
      <c r="I485" s="85">
        <f t="shared" si="18"/>
        <v>163</v>
      </c>
      <c r="J485" s="85">
        <v>417</v>
      </c>
      <c r="K485" s="85">
        <v>398</v>
      </c>
      <c r="L485" s="86"/>
      <c r="M485" s="17">
        <f t="shared" si="21"/>
        <v>81.5</v>
      </c>
      <c r="N485" s="18">
        <f t="shared" si="20"/>
        <v>74.449999999999989</v>
      </c>
      <c r="O485" s="19">
        <v>4</v>
      </c>
      <c r="P485" s="20" t="s">
        <v>23</v>
      </c>
    </row>
    <row r="486" spans="1:16" ht="18" customHeight="1">
      <c r="A486" s="8">
        <v>484</v>
      </c>
      <c r="B486" s="8" t="s">
        <v>1217</v>
      </c>
      <c r="C486" s="10" t="s">
        <v>1218</v>
      </c>
      <c r="D486" s="9" t="s">
        <v>1230</v>
      </c>
      <c r="E486" s="45" t="s">
        <v>199</v>
      </c>
      <c r="F486" s="45" t="s">
        <v>1231</v>
      </c>
      <c r="G486" s="45" t="s">
        <v>22</v>
      </c>
      <c r="H486" s="11">
        <v>49</v>
      </c>
      <c r="I486" s="85">
        <f t="shared" si="18"/>
        <v>158</v>
      </c>
      <c r="J486" s="85">
        <v>438</v>
      </c>
      <c r="K486" s="85">
        <v>352</v>
      </c>
      <c r="L486" s="86"/>
      <c r="M486" s="17">
        <f t="shared" si="21"/>
        <v>79</v>
      </c>
      <c r="N486" s="18">
        <f t="shared" si="20"/>
        <v>70</v>
      </c>
      <c r="O486" s="19">
        <v>5</v>
      </c>
      <c r="P486" s="20" t="s">
        <v>23</v>
      </c>
    </row>
    <row r="487" spans="1:16" ht="18" customHeight="1">
      <c r="A487" s="8">
        <v>485</v>
      </c>
      <c r="B487" s="8" t="s">
        <v>1217</v>
      </c>
      <c r="C487" s="20" t="s">
        <v>1232</v>
      </c>
      <c r="D487" s="9" t="s">
        <v>1233</v>
      </c>
      <c r="E487" s="20" t="s">
        <v>1234</v>
      </c>
      <c r="F487" s="9" t="s">
        <v>1235</v>
      </c>
      <c r="G487" s="20" t="s">
        <v>22</v>
      </c>
      <c r="H487" s="11">
        <v>92</v>
      </c>
      <c r="I487" s="85">
        <f t="shared" si="18"/>
        <v>172.6</v>
      </c>
      <c r="J487" s="85">
        <v>455</v>
      </c>
      <c r="K487" s="85">
        <v>408</v>
      </c>
      <c r="L487" s="86"/>
      <c r="M487" s="17">
        <f t="shared" si="21"/>
        <v>86.3</v>
      </c>
      <c r="N487" s="18">
        <f t="shared" si="20"/>
        <v>88.009999999999991</v>
      </c>
      <c r="O487" s="19">
        <v>1</v>
      </c>
      <c r="P487" s="20" t="s">
        <v>23</v>
      </c>
    </row>
    <row r="488" spans="1:16" ht="18" customHeight="1">
      <c r="A488" s="8">
        <v>486</v>
      </c>
      <c r="B488" s="8" t="s">
        <v>1217</v>
      </c>
      <c r="C488" s="20" t="s">
        <v>1232</v>
      </c>
      <c r="D488" s="9" t="s">
        <v>1236</v>
      </c>
      <c r="E488" s="20" t="s">
        <v>1237</v>
      </c>
      <c r="F488" s="20" t="s">
        <v>1238</v>
      </c>
      <c r="G488" s="20" t="s">
        <v>22</v>
      </c>
      <c r="H488" s="11">
        <v>80</v>
      </c>
      <c r="I488" s="85">
        <f t="shared" si="18"/>
        <v>178.4</v>
      </c>
      <c r="J488" s="85">
        <v>454</v>
      </c>
      <c r="K488" s="85">
        <v>438</v>
      </c>
      <c r="L488" s="86"/>
      <c r="M488" s="17">
        <f t="shared" si="21"/>
        <v>89.2</v>
      </c>
      <c r="N488" s="18">
        <f t="shared" si="20"/>
        <v>86.44</v>
      </c>
      <c r="O488" s="19">
        <v>2</v>
      </c>
      <c r="P488" s="20" t="s">
        <v>23</v>
      </c>
    </row>
    <row r="489" spans="1:16" ht="18" customHeight="1">
      <c r="A489" s="8">
        <v>487</v>
      </c>
      <c r="B489" s="8" t="s">
        <v>1217</v>
      </c>
      <c r="C489" s="20" t="s">
        <v>1232</v>
      </c>
      <c r="D489" s="9" t="s">
        <v>1239</v>
      </c>
      <c r="E489" s="20" t="s">
        <v>1240</v>
      </c>
      <c r="F489" s="20" t="s">
        <v>1241</v>
      </c>
      <c r="G489" s="9" t="s">
        <v>22</v>
      </c>
      <c r="H489" s="11">
        <v>81</v>
      </c>
      <c r="I489" s="85">
        <f t="shared" si="18"/>
        <v>177.4</v>
      </c>
      <c r="J489" s="85">
        <v>456</v>
      </c>
      <c r="K489" s="85">
        <v>431</v>
      </c>
      <c r="L489" s="86"/>
      <c r="M489" s="17">
        <f t="shared" si="21"/>
        <v>88.7</v>
      </c>
      <c r="N489" s="18">
        <f t="shared" si="20"/>
        <v>86.39</v>
      </c>
      <c r="O489" s="19">
        <v>3</v>
      </c>
      <c r="P489" s="20" t="s">
        <v>23</v>
      </c>
    </row>
    <row r="490" spans="1:16" ht="18" customHeight="1">
      <c r="A490" s="8">
        <v>488</v>
      </c>
      <c r="B490" s="8" t="s">
        <v>1217</v>
      </c>
      <c r="C490" s="20" t="s">
        <v>1232</v>
      </c>
      <c r="D490" s="9" t="s">
        <v>1242</v>
      </c>
      <c r="E490" s="20" t="s">
        <v>1243</v>
      </c>
      <c r="F490" s="20" t="s">
        <v>1244</v>
      </c>
      <c r="G490" s="20" t="s">
        <v>22</v>
      </c>
      <c r="H490" s="11">
        <v>84.5</v>
      </c>
      <c r="I490" s="85">
        <f t="shared" si="18"/>
        <v>174.1</v>
      </c>
      <c r="J490" s="85">
        <v>457.5</v>
      </c>
      <c r="K490" s="85">
        <v>413</v>
      </c>
      <c r="L490" s="86"/>
      <c r="M490" s="17">
        <f t="shared" si="21"/>
        <v>87.05</v>
      </c>
      <c r="N490" s="18">
        <f t="shared" si="20"/>
        <v>86.284999999999997</v>
      </c>
      <c r="O490" s="19">
        <v>4</v>
      </c>
      <c r="P490" s="20" t="s">
        <v>23</v>
      </c>
    </row>
    <row r="491" spans="1:16" ht="18" customHeight="1">
      <c r="A491" s="8">
        <v>489</v>
      </c>
      <c r="B491" s="8" t="s">
        <v>1217</v>
      </c>
      <c r="C491" s="20" t="s">
        <v>1232</v>
      </c>
      <c r="D491" s="9" t="s">
        <v>1245</v>
      </c>
      <c r="E491" s="9" t="s">
        <v>1246</v>
      </c>
      <c r="F491" s="9" t="s">
        <v>1247</v>
      </c>
      <c r="G491" s="20" t="s">
        <v>22</v>
      </c>
      <c r="H491" s="11">
        <v>81</v>
      </c>
      <c r="I491" s="85">
        <f t="shared" si="18"/>
        <v>176.8</v>
      </c>
      <c r="J491" s="85">
        <v>456</v>
      </c>
      <c r="K491" s="85">
        <v>428</v>
      </c>
      <c r="L491" s="86"/>
      <c r="M491" s="17">
        <f t="shared" si="21"/>
        <v>88.4</v>
      </c>
      <c r="N491" s="18">
        <f t="shared" si="20"/>
        <v>86.18</v>
      </c>
      <c r="O491" s="19">
        <v>5</v>
      </c>
      <c r="P491" s="20"/>
    </row>
    <row r="492" spans="1:16" ht="18" customHeight="1">
      <c r="A492" s="8">
        <v>490</v>
      </c>
      <c r="B492" s="8" t="s">
        <v>1217</v>
      </c>
      <c r="C492" s="20" t="s">
        <v>1232</v>
      </c>
      <c r="D492" s="9" t="s">
        <v>1248</v>
      </c>
      <c r="E492" s="20" t="s">
        <v>1249</v>
      </c>
      <c r="F492" s="20" t="s">
        <v>1250</v>
      </c>
      <c r="G492" s="9" t="s">
        <v>22</v>
      </c>
      <c r="H492" s="11">
        <v>95</v>
      </c>
      <c r="I492" s="85">
        <f t="shared" si="18"/>
        <v>163</v>
      </c>
      <c r="J492" s="85">
        <v>422</v>
      </c>
      <c r="K492" s="85">
        <v>393</v>
      </c>
      <c r="L492" s="86"/>
      <c r="M492" s="17">
        <f t="shared" si="21"/>
        <v>81.5</v>
      </c>
      <c r="N492" s="18">
        <f t="shared" si="20"/>
        <v>85.55</v>
      </c>
      <c r="O492" s="19">
        <v>6</v>
      </c>
      <c r="P492" s="20"/>
    </row>
    <row r="493" spans="1:16" ht="18" customHeight="1">
      <c r="A493" s="8">
        <v>491</v>
      </c>
      <c r="B493" s="8" t="s">
        <v>1217</v>
      </c>
      <c r="C493" s="20" t="s">
        <v>1232</v>
      </c>
      <c r="D493" s="9" t="s">
        <v>1251</v>
      </c>
      <c r="E493" s="9" t="s">
        <v>1252</v>
      </c>
      <c r="F493" s="20" t="s">
        <v>1253</v>
      </c>
      <c r="G493" s="9" t="s">
        <v>22</v>
      </c>
      <c r="H493" s="11">
        <v>71.5</v>
      </c>
      <c r="I493" s="85">
        <f t="shared" si="18"/>
        <v>176.2</v>
      </c>
      <c r="J493" s="85">
        <v>461</v>
      </c>
      <c r="K493" s="85">
        <v>420</v>
      </c>
      <c r="L493" s="86"/>
      <c r="M493" s="17">
        <f t="shared" si="21"/>
        <v>88.1</v>
      </c>
      <c r="N493" s="18">
        <f t="shared" si="20"/>
        <v>83.11999999999999</v>
      </c>
      <c r="O493" s="19">
        <v>7</v>
      </c>
      <c r="P493" s="20"/>
    </row>
    <row r="494" spans="1:16" ht="18" customHeight="1">
      <c r="A494" s="8">
        <v>492</v>
      </c>
      <c r="B494" s="8" t="s">
        <v>1217</v>
      </c>
      <c r="C494" s="20" t="s">
        <v>1232</v>
      </c>
      <c r="D494" s="9" t="s">
        <v>1254</v>
      </c>
      <c r="E494" s="20" t="s">
        <v>1255</v>
      </c>
      <c r="F494" s="20" t="s">
        <v>1256</v>
      </c>
      <c r="G494" s="20" t="s">
        <v>22</v>
      </c>
      <c r="H494" s="11">
        <v>66</v>
      </c>
      <c r="I494" s="85">
        <f t="shared" si="18"/>
        <v>180</v>
      </c>
      <c r="J494" s="85">
        <v>444</v>
      </c>
      <c r="K494" s="85">
        <v>456</v>
      </c>
      <c r="L494" s="86"/>
      <c r="M494" s="17">
        <f t="shared" si="21"/>
        <v>90</v>
      </c>
      <c r="N494" s="18">
        <f t="shared" si="20"/>
        <v>82.8</v>
      </c>
      <c r="O494" s="19">
        <v>8</v>
      </c>
      <c r="P494" s="20"/>
    </row>
    <row r="495" spans="1:16" ht="18" customHeight="1">
      <c r="A495" s="8">
        <v>493</v>
      </c>
      <c r="B495" s="8" t="s">
        <v>1217</v>
      </c>
      <c r="C495" s="20" t="s">
        <v>1232</v>
      </c>
      <c r="D495" s="9" t="s">
        <v>1257</v>
      </c>
      <c r="E495" s="20" t="s">
        <v>1258</v>
      </c>
      <c r="F495" s="20" t="s">
        <v>1259</v>
      </c>
      <c r="G495" s="20" t="s">
        <v>22</v>
      </c>
      <c r="H495" s="11">
        <v>70</v>
      </c>
      <c r="I495" s="85">
        <f t="shared" si="18"/>
        <v>175.9</v>
      </c>
      <c r="J495" s="85">
        <v>449.5</v>
      </c>
      <c r="K495" s="85">
        <v>430</v>
      </c>
      <c r="L495" s="86"/>
      <c r="M495" s="17">
        <f t="shared" si="21"/>
        <v>87.95</v>
      </c>
      <c r="N495" s="18">
        <f t="shared" si="20"/>
        <v>82.564999999999998</v>
      </c>
      <c r="O495" s="19">
        <v>9</v>
      </c>
      <c r="P495" s="20"/>
    </row>
    <row r="496" spans="1:16" ht="18" customHeight="1">
      <c r="A496" s="8">
        <v>494</v>
      </c>
      <c r="B496" s="8" t="s">
        <v>1217</v>
      </c>
      <c r="C496" s="20" t="s">
        <v>1232</v>
      </c>
      <c r="D496" s="9" t="s">
        <v>1260</v>
      </c>
      <c r="E496" s="20" t="s">
        <v>1261</v>
      </c>
      <c r="F496" s="20" t="s">
        <v>1262</v>
      </c>
      <c r="G496" s="20" t="s">
        <v>22</v>
      </c>
      <c r="H496" s="11">
        <v>66</v>
      </c>
      <c r="I496" s="85">
        <f t="shared" si="18"/>
        <v>172.6</v>
      </c>
      <c r="J496" s="85">
        <v>452</v>
      </c>
      <c r="K496" s="85">
        <v>411</v>
      </c>
      <c r="L496" s="86"/>
      <c r="M496" s="17">
        <f t="shared" si="21"/>
        <v>86.3</v>
      </c>
      <c r="N496" s="18">
        <f t="shared" si="20"/>
        <v>80.209999999999994</v>
      </c>
      <c r="O496" s="19">
        <v>10</v>
      </c>
      <c r="P496" s="20"/>
    </row>
    <row r="497" spans="1:16" ht="18" customHeight="1">
      <c r="A497" s="8">
        <v>495</v>
      </c>
      <c r="B497" s="8" t="s">
        <v>1217</v>
      </c>
      <c r="C497" s="20" t="s">
        <v>1232</v>
      </c>
      <c r="D497" s="9" t="s">
        <v>1263</v>
      </c>
      <c r="E497" s="20" t="s">
        <v>1240</v>
      </c>
      <c r="F497" s="20" t="s">
        <v>1264</v>
      </c>
      <c r="G497" s="20" t="s">
        <v>22</v>
      </c>
      <c r="H497" s="11">
        <v>66.5</v>
      </c>
      <c r="I497" s="85">
        <f t="shared" si="18"/>
        <v>169.6</v>
      </c>
      <c r="J497" s="85">
        <v>457</v>
      </c>
      <c r="K497" s="85">
        <v>391</v>
      </c>
      <c r="L497" s="86"/>
      <c r="M497" s="17">
        <f t="shared" si="21"/>
        <v>84.8</v>
      </c>
      <c r="N497" s="18">
        <f t="shared" si="20"/>
        <v>79.309999999999988</v>
      </c>
      <c r="O497" s="19">
        <v>11</v>
      </c>
      <c r="P497" s="20"/>
    </row>
    <row r="498" spans="1:16" ht="18" customHeight="1">
      <c r="A498" s="8">
        <v>496</v>
      </c>
      <c r="B498" s="8" t="s">
        <v>1217</v>
      </c>
      <c r="C498" s="20" t="s">
        <v>1232</v>
      </c>
      <c r="D498" s="9" t="s">
        <v>1265</v>
      </c>
      <c r="E498" s="20" t="s">
        <v>330</v>
      </c>
      <c r="F498" s="20" t="s">
        <v>1266</v>
      </c>
      <c r="G498" s="20" t="s">
        <v>22</v>
      </c>
      <c r="H498" s="11">
        <v>71</v>
      </c>
      <c r="I498" s="85">
        <f t="shared" si="18"/>
        <v>162.6</v>
      </c>
      <c r="J498" s="85">
        <v>431</v>
      </c>
      <c r="K498" s="85">
        <v>382</v>
      </c>
      <c r="L498" s="86"/>
      <c r="M498" s="17">
        <f t="shared" si="21"/>
        <v>81.3</v>
      </c>
      <c r="N498" s="18">
        <f t="shared" si="20"/>
        <v>78.209999999999994</v>
      </c>
      <c r="O498" s="19">
        <v>12</v>
      </c>
      <c r="P498" s="20"/>
    </row>
    <row r="499" spans="1:16" ht="18" customHeight="1">
      <c r="A499" s="8">
        <v>497</v>
      </c>
      <c r="B499" s="8" t="s">
        <v>1217</v>
      </c>
      <c r="C499" s="10" t="s">
        <v>1267</v>
      </c>
      <c r="D499" s="9" t="s">
        <v>1268</v>
      </c>
      <c r="E499" s="9" t="s">
        <v>1269</v>
      </c>
      <c r="F499" s="9" t="s">
        <v>1270</v>
      </c>
      <c r="G499" s="9" t="s">
        <v>22</v>
      </c>
      <c r="H499" s="11">
        <v>58.5</v>
      </c>
      <c r="I499" s="85">
        <f t="shared" si="18"/>
        <v>157.6</v>
      </c>
      <c r="J499" s="85">
        <v>426</v>
      </c>
      <c r="K499" s="85">
        <v>362</v>
      </c>
      <c r="L499" s="86"/>
      <c r="M499" s="17">
        <f t="shared" si="21"/>
        <v>78.8</v>
      </c>
      <c r="N499" s="18">
        <f t="shared" si="20"/>
        <v>72.709999999999994</v>
      </c>
      <c r="O499" s="19">
        <v>1</v>
      </c>
      <c r="P499" s="20" t="s">
        <v>23</v>
      </c>
    </row>
    <row r="500" spans="1:16" ht="18" customHeight="1">
      <c r="A500" s="8">
        <v>498</v>
      </c>
      <c r="B500" s="8" t="s">
        <v>1217</v>
      </c>
      <c r="C500" s="10" t="s">
        <v>1267</v>
      </c>
      <c r="D500" s="9" t="s">
        <v>1271</v>
      </c>
      <c r="E500" s="20" t="s">
        <v>1258</v>
      </c>
      <c r="F500" s="20" t="s">
        <v>1272</v>
      </c>
      <c r="G500" s="20" t="s">
        <v>22</v>
      </c>
      <c r="H500" s="11">
        <v>35.5</v>
      </c>
      <c r="I500" s="85">
        <f t="shared" si="18"/>
        <v>133</v>
      </c>
      <c r="J500" s="85">
        <v>334</v>
      </c>
      <c r="K500" s="85">
        <v>331</v>
      </c>
      <c r="L500" s="86"/>
      <c r="M500" s="17">
        <f t="shared" si="21"/>
        <v>66.5</v>
      </c>
      <c r="N500" s="18">
        <f t="shared" si="20"/>
        <v>57.199999999999996</v>
      </c>
      <c r="O500" s="19">
        <v>2</v>
      </c>
      <c r="P500" s="20"/>
    </row>
  </sheetData>
  <autoFilter ref="B2:BG500"/>
  <mergeCells count="1">
    <mergeCell ref="A1:P1"/>
  </mergeCells>
  <phoneticPr fontId="18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T60"/>
  <sheetViews>
    <sheetView workbookViewId="0">
      <selection activeCell="C3" sqref="C3"/>
    </sheetView>
  </sheetViews>
  <sheetFormatPr defaultRowHeight="12"/>
  <cols>
    <col min="1" max="1" width="3.875" style="1" customWidth="1"/>
    <col min="2" max="2" width="9.375" style="3" customWidth="1"/>
    <col min="3" max="3" width="17.375" style="1" customWidth="1"/>
    <col min="4" max="4" width="5.875" style="1" customWidth="1"/>
    <col min="5" max="5" width="20.25" style="1" customWidth="1"/>
    <col min="6" max="6" width="7.875" style="1" customWidth="1"/>
    <col min="7" max="7" width="4.375" style="1" customWidth="1"/>
    <col min="8" max="8" width="6.375" style="4" customWidth="1"/>
    <col min="9" max="9" width="6.875" style="2" customWidth="1"/>
    <col min="10" max="10" width="7.25" style="2" customWidth="1"/>
    <col min="11" max="11" width="8.625" style="2" customWidth="1"/>
    <col min="12" max="12" width="7.75" style="5" customWidth="1"/>
    <col min="13" max="13" width="9" style="6" customWidth="1"/>
    <col min="14" max="14" width="7.5" style="6" customWidth="1"/>
    <col min="15" max="15" width="4.875" style="7" customWidth="1"/>
    <col min="16" max="16" width="8.5" style="1" customWidth="1"/>
    <col min="17" max="17" width="9" style="1" customWidth="1"/>
    <col min="18" max="16384" width="9" style="1"/>
  </cols>
  <sheetData>
    <row r="1" spans="1:202" ht="35.1" customHeight="1">
      <c r="A1" s="87" t="s">
        <v>1273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202" ht="36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13" t="s">
        <v>12</v>
      </c>
      <c r="M2" s="14" t="s">
        <v>13</v>
      </c>
      <c r="N2" s="14" t="s">
        <v>14</v>
      </c>
      <c r="O2" s="9" t="s">
        <v>15</v>
      </c>
      <c r="P2" s="9" t="s">
        <v>16</v>
      </c>
    </row>
    <row r="3" spans="1:202" s="2" customFormat="1" ht="20.100000000000001" customHeight="1">
      <c r="A3" s="8">
        <v>1</v>
      </c>
      <c r="B3" s="10" t="s">
        <v>1274</v>
      </c>
      <c r="C3" s="10" t="s">
        <v>1275</v>
      </c>
      <c r="D3" s="10" t="s">
        <v>1276</v>
      </c>
      <c r="E3" s="10" t="s">
        <v>1277</v>
      </c>
      <c r="F3" s="10" t="s">
        <v>1278</v>
      </c>
      <c r="G3" s="10" t="s">
        <v>109</v>
      </c>
      <c r="H3" s="11"/>
      <c r="I3" s="15">
        <v>94.1</v>
      </c>
      <c r="J3" s="15"/>
      <c r="K3" s="15"/>
      <c r="L3" s="16">
        <v>0.93369999999999997</v>
      </c>
      <c r="M3" s="17">
        <f t="shared" ref="M3:M60" si="0">I3*L3</f>
        <v>87.861170000000001</v>
      </c>
      <c r="N3" s="18">
        <f t="shared" ref="N3:N60" si="1">M3</f>
        <v>87.861170000000001</v>
      </c>
      <c r="O3" s="19">
        <v>1</v>
      </c>
      <c r="P3" s="20" t="s">
        <v>23</v>
      </c>
    </row>
    <row r="4" spans="1:202" s="2" customFormat="1" ht="20.100000000000001" customHeight="1">
      <c r="A4" s="8">
        <v>2</v>
      </c>
      <c r="B4" s="10" t="s">
        <v>1279</v>
      </c>
      <c r="C4" s="10" t="s">
        <v>1280</v>
      </c>
      <c r="D4" s="10" t="s">
        <v>1281</v>
      </c>
      <c r="E4" s="10" t="s">
        <v>1282</v>
      </c>
      <c r="F4" s="10" t="s">
        <v>1283</v>
      </c>
      <c r="G4" s="10" t="s">
        <v>22</v>
      </c>
      <c r="H4" s="11"/>
      <c r="I4" s="15">
        <v>90.8</v>
      </c>
      <c r="J4" s="15"/>
      <c r="K4" s="15"/>
      <c r="L4" s="16">
        <v>0.95809999999999995</v>
      </c>
      <c r="M4" s="17">
        <f t="shared" si="0"/>
        <v>86.995480000000001</v>
      </c>
      <c r="N4" s="18">
        <f t="shared" si="1"/>
        <v>86.995480000000001</v>
      </c>
      <c r="O4" s="19">
        <v>2</v>
      </c>
      <c r="P4" s="20" t="s">
        <v>23</v>
      </c>
    </row>
    <row r="5" spans="1:202" s="2" customFormat="1" ht="20.100000000000001" customHeight="1">
      <c r="A5" s="8">
        <v>3</v>
      </c>
      <c r="B5" s="10" t="s">
        <v>1279</v>
      </c>
      <c r="C5" s="10" t="s">
        <v>1280</v>
      </c>
      <c r="D5" s="10" t="s">
        <v>1284</v>
      </c>
      <c r="E5" s="10" t="s">
        <v>1285</v>
      </c>
      <c r="F5" s="10" t="s">
        <v>1286</v>
      </c>
      <c r="G5" s="10" t="s">
        <v>22</v>
      </c>
      <c r="H5" s="11"/>
      <c r="I5" s="15">
        <v>90.6</v>
      </c>
      <c r="J5" s="15"/>
      <c r="K5" s="15"/>
      <c r="L5" s="16">
        <v>0.95809999999999995</v>
      </c>
      <c r="M5" s="17">
        <f t="shared" si="0"/>
        <v>86.80386</v>
      </c>
      <c r="N5" s="18">
        <f t="shared" si="1"/>
        <v>86.80386</v>
      </c>
      <c r="O5" s="19">
        <v>3</v>
      </c>
      <c r="P5" s="20" t="s">
        <v>23</v>
      </c>
    </row>
    <row r="6" spans="1:202" s="2" customFormat="1" ht="20.100000000000001" customHeight="1">
      <c r="A6" s="8">
        <v>4</v>
      </c>
      <c r="B6" s="10" t="s">
        <v>1279</v>
      </c>
      <c r="C6" s="10" t="s">
        <v>1280</v>
      </c>
      <c r="D6" s="10" t="s">
        <v>1287</v>
      </c>
      <c r="E6" s="10" t="s">
        <v>1288</v>
      </c>
      <c r="F6" s="10" t="s">
        <v>1289</v>
      </c>
      <c r="G6" s="10" t="s">
        <v>22</v>
      </c>
      <c r="H6" s="11"/>
      <c r="I6" s="15">
        <v>89.9</v>
      </c>
      <c r="J6" s="15"/>
      <c r="K6" s="15"/>
      <c r="L6" s="16">
        <v>0.95809999999999995</v>
      </c>
      <c r="M6" s="17">
        <f t="shared" si="0"/>
        <v>86.133189999999999</v>
      </c>
      <c r="N6" s="18">
        <f t="shared" si="1"/>
        <v>86.133189999999999</v>
      </c>
      <c r="O6" s="19">
        <v>4</v>
      </c>
      <c r="P6" s="20" t="s">
        <v>23</v>
      </c>
    </row>
    <row r="7" spans="1:202" s="2" customFormat="1" ht="20.100000000000001" customHeight="1">
      <c r="A7" s="8">
        <v>5</v>
      </c>
      <c r="B7" s="10" t="s">
        <v>1279</v>
      </c>
      <c r="C7" s="10" t="s">
        <v>1280</v>
      </c>
      <c r="D7" s="10" t="s">
        <v>1290</v>
      </c>
      <c r="E7" s="10" t="s">
        <v>1291</v>
      </c>
      <c r="F7" s="10" t="s">
        <v>1292</v>
      </c>
      <c r="G7" s="10" t="s">
        <v>22</v>
      </c>
      <c r="H7" s="11"/>
      <c r="I7" s="15">
        <v>89.2</v>
      </c>
      <c r="J7" s="15"/>
      <c r="K7" s="15"/>
      <c r="L7" s="16">
        <v>0.95809999999999995</v>
      </c>
      <c r="M7" s="17">
        <f t="shared" si="0"/>
        <v>85.462519999999998</v>
      </c>
      <c r="N7" s="18">
        <f t="shared" si="1"/>
        <v>85.462519999999998</v>
      </c>
      <c r="O7" s="19">
        <v>5</v>
      </c>
      <c r="P7" s="20" t="s">
        <v>23</v>
      </c>
    </row>
    <row r="8" spans="1:202" s="2" customFormat="1" ht="20.100000000000001" customHeight="1">
      <c r="A8" s="8">
        <v>6</v>
      </c>
      <c r="B8" s="10" t="s">
        <v>1274</v>
      </c>
      <c r="C8" s="10" t="s">
        <v>1275</v>
      </c>
      <c r="D8" s="10" t="s">
        <v>1293</v>
      </c>
      <c r="E8" s="10" t="s">
        <v>1294</v>
      </c>
      <c r="F8" s="10" t="s">
        <v>1295</v>
      </c>
      <c r="G8" s="10" t="s">
        <v>22</v>
      </c>
      <c r="H8" s="11"/>
      <c r="I8" s="15">
        <v>90.6</v>
      </c>
      <c r="J8" s="15"/>
      <c r="K8" s="15"/>
      <c r="L8" s="16">
        <v>0.93369999999999997</v>
      </c>
      <c r="M8" s="17">
        <f t="shared" si="0"/>
        <v>84.593220000000002</v>
      </c>
      <c r="N8" s="18">
        <f t="shared" si="1"/>
        <v>84.593220000000002</v>
      </c>
      <c r="O8" s="19">
        <v>6</v>
      </c>
      <c r="P8" s="20" t="s">
        <v>23</v>
      </c>
    </row>
    <row r="9" spans="1:202" s="2" customFormat="1" ht="20.100000000000001" customHeight="1">
      <c r="A9" s="8">
        <v>7</v>
      </c>
      <c r="B9" s="10" t="s">
        <v>1279</v>
      </c>
      <c r="C9" s="10" t="s">
        <v>1296</v>
      </c>
      <c r="D9" s="10" t="s">
        <v>1297</v>
      </c>
      <c r="E9" s="10" t="s">
        <v>1298</v>
      </c>
      <c r="F9" s="10" t="s">
        <v>1299</v>
      </c>
      <c r="G9" s="10" t="s">
        <v>22</v>
      </c>
      <c r="H9" s="11"/>
      <c r="I9" s="15">
        <v>88.2</v>
      </c>
      <c r="J9" s="15"/>
      <c r="K9" s="15"/>
      <c r="L9" s="16">
        <v>0.95809999999999995</v>
      </c>
      <c r="M9" s="17">
        <f t="shared" si="0"/>
        <v>84.504419999999996</v>
      </c>
      <c r="N9" s="18">
        <f t="shared" si="1"/>
        <v>84.504419999999996</v>
      </c>
      <c r="O9" s="19">
        <v>7</v>
      </c>
      <c r="P9" s="20" t="s">
        <v>23</v>
      </c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</row>
    <row r="10" spans="1:202" s="2" customFormat="1" ht="20.100000000000001" customHeight="1">
      <c r="A10" s="8">
        <v>8</v>
      </c>
      <c r="B10" s="10" t="s">
        <v>1279</v>
      </c>
      <c r="C10" s="10" t="s">
        <v>1280</v>
      </c>
      <c r="D10" s="10" t="s">
        <v>1300</v>
      </c>
      <c r="E10" s="10" t="s">
        <v>1301</v>
      </c>
      <c r="F10" s="10" t="s">
        <v>1302</v>
      </c>
      <c r="G10" s="10" t="s">
        <v>22</v>
      </c>
      <c r="H10" s="11"/>
      <c r="I10" s="15">
        <v>88.1</v>
      </c>
      <c r="J10" s="15"/>
      <c r="K10" s="15"/>
      <c r="L10" s="16">
        <v>0.95809999999999995</v>
      </c>
      <c r="M10" s="17">
        <f t="shared" si="0"/>
        <v>84.408609999999996</v>
      </c>
      <c r="N10" s="18">
        <f t="shared" si="1"/>
        <v>84.408609999999996</v>
      </c>
      <c r="O10" s="19">
        <v>8</v>
      </c>
      <c r="P10" s="20" t="s">
        <v>23</v>
      </c>
    </row>
    <row r="11" spans="1:202" s="2" customFormat="1" ht="20.100000000000001" customHeight="1">
      <c r="A11" s="8">
        <v>9</v>
      </c>
      <c r="B11" s="10" t="s">
        <v>1279</v>
      </c>
      <c r="C11" s="10" t="s">
        <v>1280</v>
      </c>
      <c r="D11" s="10" t="s">
        <v>1303</v>
      </c>
      <c r="E11" s="10" t="s">
        <v>1304</v>
      </c>
      <c r="F11" s="10" t="s">
        <v>1305</v>
      </c>
      <c r="G11" s="10" t="s">
        <v>22</v>
      </c>
      <c r="H11" s="11"/>
      <c r="I11" s="15">
        <v>87.6</v>
      </c>
      <c r="J11" s="15"/>
      <c r="K11" s="15"/>
      <c r="L11" s="16">
        <v>0.95809999999999995</v>
      </c>
      <c r="M11" s="17">
        <f t="shared" si="0"/>
        <v>83.929559999999995</v>
      </c>
      <c r="N11" s="18">
        <f t="shared" si="1"/>
        <v>83.929559999999995</v>
      </c>
      <c r="O11" s="19">
        <v>9</v>
      </c>
      <c r="P11" s="20" t="s">
        <v>23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</row>
    <row r="12" spans="1:202" s="2" customFormat="1" ht="20.100000000000001" customHeight="1">
      <c r="A12" s="8">
        <v>10</v>
      </c>
      <c r="B12" s="10" t="s">
        <v>1279</v>
      </c>
      <c r="C12" s="10" t="s">
        <v>1280</v>
      </c>
      <c r="D12" s="10" t="s">
        <v>1306</v>
      </c>
      <c r="E12" s="10" t="s">
        <v>1307</v>
      </c>
      <c r="F12" s="10" t="s">
        <v>1308</v>
      </c>
      <c r="G12" s="10" t="s">
        <v>22</v>
      </c>
      <c r="H12" s="11"/>
      <c r="I12" s="15">
        <v>87.5</v>
      </c>
      <c r="J12" s="15"/>
      <c r="K12" s="15"/>
      <c r="L12" s="16">
        <v>0.95809999999999995</v>
      </c>
      <c r="M12" s="17">
        <f t="shared" si="0"/>
        <v>83.833749999999995</v>
      </c>
      <c r="N12" s="18">
        <f t="shared" si="1"/>
        <v>83.833749999999995</v>
      </c>
      <c r="O12" s="19">
        <v>10</v>
      </c>
      <c r="P12" s="20" t="s">
        <v>23</v>
      </c>
    </row>
    <row r="13" spans="1:202" s="2" customFormat="1" ht="20.100000000000001" customHeight="1">
      <c r="A13" s="8">
        <v>11</v>
      </c>
      <c r="B13" s="10" t="s">
        <v>1274</v>
      </c>
      <c r="C13" s="10" t="s">
        <v>1309</v>
      </c>
      <c r="D13" s="10" t="s">
        <v>1310</v>
      </c>
      <c r="E13" s="10" t="s">
        <v>1311</v>
      </c>
      <c r="F13" s="10" t="s">
        <v>1312</v>
      </c>
      <c r="G13" s="10" t="s">
        <v>109</v>
      </c>
      <c r="H13" s="11"/>
      <c r="I13" s="15">
        <v>89.26</v>
      </c>
      <c r="J13" s="15"/>
      <c r="K13" s="15"/>
      <c r="L13" s="16">
        <v>0.93369999999999997</v>
      </c>
      <c r="M13" s="17">
        <f t="shared" si="0"/>
        <v>83.342061999999999</v>
      </c>
      <c r="N13" s="18">
        <f t="shared" si="1"/>
        <v>83.342061999999999</v>
      </c>
      <c r="O13" s="19">
        <v>11</v>
      </c>
      <c r="P13" s="20" t="s">
        <v>23</v>
      </c>
    </row>
    <row r="14" spans="1:202" s="2" customFormat="1" ht="20.100000000000001" customHeight="1">
      <c r="A14" s="8">
        <v>12</v>
      </c>
      <c r="B14" s="10" t="s">
        <v>1279</v>
      </c>
      <c r="C14" s="10" t="s">
        <v>1296</v>
      </c>
      <c r="D14" s="10" t="s">
        <v>1313</v>
      </c>
      <c r="E14" s="10" t="s">
        <v>1314</v>
      </c>
      <c r="F14" s="10" t="s">
        <v>1315</v>
      </c>
      <c r="G14" s="10" t="s">
        <v>22</v>
      </c>
      <c r="H14" s="11"/>
      <c r="I14" s="15">
        <v>86.8</v>
      </c>
      <c r="J14" s="15"/>
      <c r="K14" s="15"/>
      <c r="L14" s="16">
        <v>0.95809999999999995</v>
      </c>
      <c r="M14" s="17">
        <f t="shared" si="0"/>
        <v>83.163079999999994</v>
      </c>
      <c r="N14" s="18">
        <f t="shared" si="1"/>
        <v>83.163079999999994</v>
      </c>
      <c r="O14" s="19">
        <v>12</v>
      </c>
      <c r="P14" s="20" t="s">
        <v>23</v>
      </c>
    </row>
    <row r="15" spans="1:202" s="2" customFormat="1" ht="20.100000000000001" customHeight="1">
      <c r="A15" s="8">
        <v>13</v>
      </c>
      <c r="B15" s="10" t="s">
        <v>1279</v>
      </c>
      <c r="C15" s="10" t="s">
        <v>1296</v>
      </c>
      <c r="D15" s="10" t="s">
        <v>1316</v>
      </c>
      <c r="E15" s="10" t="s">
        <v>1317</v>
      </c>
      <c r="F15" s="10" t="s">
        <v>1318</v>
      </c>
      <c r="G15" s="10" t="s">
        <v>22</v>
      </c>
      <c r="H15" s="11"/>
      <c r="I15" s="15">
        <v>86.8</v>
      </c>
      <c r="J15" s="15"/>
      <c r="K15" s="15"/>
      <c r="L15" s="16">
        <v>0.95809999999999995</v>
      </c>
      <c r="M15" s="17">
        <f t="shared" si="0"/>
        <v>83.163079999999994</v>
      </c>
      <c r="N15" s="18">
        <f t="shared" si="1"/>
        <v>83.163079999999994</v>
      </c>
      <c r="O15" s="19">
        <v>12</v>
      </c>
      <c r="P15" s="20" t="s">
        <v>23</v>
      </c>
    </row>
    <row r="16" spans="1:202" s="2" customFormat="1" ht="20.100000000000001" customHeight="1">
      <c r="A16" s="8">
        <v>14</v>
      </c>
      <c r="B16" s="10" t="s">
        <v>1274</v>
      </c>
      <c r="C16" s="10" t="s">
        <v>1275</v>
      </c>
      <c r="D16" s="10" t="s">
        <v>1319</v>
      </c>
      <c r="E16" s="10" t="s">
        <v>1277</v>
      </c>
      <c r="F16" s="10" t="s">
        <v>1320</v>
      </c>
      <c r="G16" s="10" t="s">
        <v>22</v>
      </c>
      <c r="H16" s="11"/>
      <c r="I16" s="15">
        <v>89.04</v>
      </c>
      <c r="J16" s="15"/>
      <c r="K16" s="15"/>
      <c r="L16" s="16">
        <v>0.93369999999999997</v>
      </c>
      <c r="M16" s="17">
        <f t="shared" si="0"/>
        <v>83.136647999999994</v>
      </c>
      <c r="N16" s="18">
        <f t="shared" si="1"/>
        <v>83.136647999999994</v>
      </c>
      <c r="O16" s="19">
        <v>14</v>
      </c>
      <c r="P16" s="20" t="s">
        <v>23</v>
      </c>
    </row>
    <row r="17" spans="1:202" s="2" customFormat="1" ht="20.100000000000001" customHeight="1">
      <c r="A17" s="8">
        <v>15</v>
      </c>
      <c r="B17" s="10" t="s">
        <v>1274</v>
      </c>
      <c r="C17" s="10" t="s">
        <v>1275</v>
      </c>
      <c r="D17" s="10" t="s">
        <v>1321</v>
      </c>
      <c r="E17" s="10" t="s">
        <v>1322</v>
      </c>
      <c r="F17" s="10" t="s">
        <v>1323</v>
      </c>
      <c r="G17" s="10" t="s">
        <v>22</v>
      </c>
      <c r="H17" s="11"/>
      <c r="I17" s="15">
        <v>89</v>
      </c>
      <c r="J17" s="15"/>
      <c r="K17" s="15"/>
      <c r="L17" s="16">
        <v>0.93369999999999997</v>
      </c>
      <c r="M17" s="17">
        <f t="shared" si="0"/>
        <v>83.099299999999999</v>
      </c>
      <c r="N17" s="18">
        <f t="shared" si="1"/>
        <v>83.099299999999999</v>
      </c>
      <c r="O17" s="19">
        <v>15</v>
      </c>
      <c r="P17" s="20" t="s">
        <v>23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</row>
    <row r="18" spans="1:202" s="2" customFormat="1" ht="20.100000000000001" customHeight="1">
      <c r="A18" s="8">
        <v>16</v>
      </c>
      <c r="B18" s="10" t="s">
        <v>1279</v>
      </c>
      <c r="C18" s="10" t="s">
        <v>1280</v>
      </c>
      <c r="D18" s="10" t="s">
        <v>1324</v>
      </c>
      <c r="E18" s="10" t="s">
        <v>1325</v>
      </c>
      <c r="F18" s="10" t="s">
        <v>1326</v>
      </c>
      <c r="G18" s="10" t="s">
        <v>22</v>
      </c>
      <c r="H18" s="11"/>
      <c r="I18" s="15">
        <v>86.7</v>
      </c>
      <c r="J18" s="15"/>
      <c r="K18" s="15"/>
      <c r="L18" s="16">
        <v>0.95809999999999995</v>
      </c>
      <c r="M18" s="17">
        <f t="shared" si="0"/>
        <v>83.067269999999994</v>
      </c>
      <c r="N18" s="18">
        <f t="shared" si="1"/>
        <v>83.067269999999994</v>
      </c>
      <c r="O18" s="19">
        <v>16</v>
      </c>
      <c r="P18" s="20" t="s">
        <v>23</v>
      </c>
    </row>
    <row r="19" spans="1:202" s="2" customFormat="1" ht="20.100000000000001" customHeight="1">
      <c r="A19" s="8">
        <v>17</v>
      </c>
      <c r="B19" s="10" t="s">
        <v>1279</v>
      </c>
      <c r="C19" s="10" t="s">
        <v>1280</v>
      </c>
      <c r="D19" s="10" t="s">
        <v>1327</v>
      </c>
      <c r="E19" s="10" t="s">
        <v>1328</v>
      </c>
      <c r="F19" s="10" t="s">
        <v>1329</v>
      </c>
      <c r="G19" s="10" t="s">
        <v>22</v>
      </c>
      <c r="H19" s="11"/>
      <c r="I19" s="15">
        <v>86.5</v>
      </c>
      <c r="J19" s="15"/>
      <c r="K19" s="15"/>
      <c r="L19" s="16">
        <v>0.95809999999999995</v>
      </c>
      <c r="M19" s="17">
        <f t="shared" si="0"/>
        <v>82.875649999999993</v>
      </c>
      <c r="N19" s="18">
        <f t="shared" si="1"/>
        <v>82.875649999999993</v>
      </c>
      <c r="O19" s="19">
        <v>17</v>
      </c>
      <c r="P19" s="20" t="s">
        <v>23</v>
      </c>
    </row>
    <row r="20" spans="1:202" s="2" customFormat="1" ht="20.100000000000001" customHeight="1">
      <c r="A20" s="8">
        <v>18</v>
      </c>
      <c r="B20" s="10" t="s">
        <v>1279</v>
      </c>
      <c r="C20" s="10" t="s">
        <v>1280</v>
      </c>
      <c r="D20" s="10" t="s">
        <v>1330</v>
      </c>
      <c r="E20" s="10" t="s">
        <v>1331</v>
      </c>
      <c r="F20" s="10" t="s">
        <v>1332</v>
      </c>
      <c r="G20" s="10" t="s">
        <v>109</v>
      </c>
      <c r="H20" s="11"/>
      <c r="I20" s="15">
        <v>86.1</v>
      </c>
      <c r="J20" s="15"/>
      <c r="K20" s="15"/>
      <c r="L20" s="16">
        <v>0.95809999999999995</v>
      </c>
      <c r="M20" s="17">
        <f t="shared" si="0"/>
        <v>82.492410000000007</v>
      </c>
      <c r="N20" s="18">
        <f t="shared" si="1"/>
        <v>82.492410000000007</v>
      </c>
      <c r="O20" s="19">
        <v>18</v>
      </c>
      <c r="P20" s="20" t="s">
        <v>23</v>
      </c>
    </row>
    <row r="21" spans="1:202" s="2" customFormat="1" ht="20.100000000000001" customHeight="1">
      <c r="A21" s="8">
        <v>19</v>
      </c>
      <c r="B21" s="10" t="s">
        <v>1279</v>
      </c>
      <c r="C21" s="10" t="s">
        <v>1296</v>
      </c>
      <c r="D21" s="10" t="s">
        <v>1333</v>
      </c>
      <c r="E21" s="10" t="s">
        <v>1334</v>
      </c>
      <c r="F21" s="10" t="s">
        <v>1335</v>
      </c>
      <c r="G21" s="10" t="s">
        <v>22</v>
      </c>
      <c r="H21" s="11"/>
      <c r="I21" s="15">
        <v>86</v>
      </c>
      <c r="J21" s="15"/>
      <c r="K21" s="15"/>
      <c r="L21" s="16">
        <v>0.95809999999999995</v>
      </c>
      <c r="M21" s="17">
        <f t="shared" si="0"/>
        <v>82.396600000000007</v>
      </c>
      <c r="N21" s="18">
        <f t="shared" si="1"/>
        <v>82.396600000000007</v>
      </c>
      <c r="O21" s="19">
        <v>19</v>
      </c>
      <c r="P21" s="20" t="s">
        <v>23</v>
      </c>
    </row>
    <row r="22" spans="1:202" s="2" customFormat="1" ht="20.100000000000001" customHeight="1">
      <c r="A22" s="8">
        <v>20</v>
      </c>
      <c r="B22" s="10" t="s">
        <v>1279</v>
      </c>
      <c r="C22" s="10" t="s">
        <v>1296</v>
      </c>
      <c r="D22" s="10" t="s">
        <v>1336</v>
      </c>
      <c r="E22" s="10" t="s">
        <v>1337</v>
      </c>
      <c r="F22" s="10" t="s">
        <v>1338</v>
      </c>
      <c r="G22" s="10" t="s">
        <v>22</v>
      </c>
      <c r="H22" s="11"/>
      <c r="I22" s="15">
        <v>86</v>
      </c>
      <c r="J22" s="15"/>
      <c r="K22" s="15"/>
      <c r="L22" s="16">
        <v>0.95809999999999995</v>
      </c>
      <c r="M22" s="17">
        <f t="shared" si="0"/>
        <v>82.396600000000007</v>
      </c>
      <c r="N22" s="18">
        <f t="shared" si="1"/>
        <v>82.396600000000007</v>
      </c>
      <c r="O22" s="19">
        <v>19</v>
      </c>
      <c r="P22" s="20" t="s">
        <v>23</v>
      </c>
    </row>
    <row r="23" spans="1:202" s="2" customFormat="1" ht="20.100000000000001" customHeight="1">
      <c r="A23" s="8">
        <v>21</v>
      </c>
      <c r="B23" s="10" t="s">
        <v>1274</v>
      </c>
      <c r="C23" s="10" t="s">
        <v>1275</v>
      </c>
      <c r="D23" s="10" t="s">
        <v>1339</v>
      </c>
      <c r="E23" s="10" t="s">
        <v>1340</v>
      </c>
      <c r="F23" s="10" t="s">
        <v>1341</v>
      </c>
      <c r="G23" s="10" t="s">
        <v>22</v>
      </c>
      <c r="H23" s="11"/>
      <c r="I23" s="15">
        <v>87.96</v>
      </c>
      <c r="J23" s="15"/>
      <c r="K23" s="15"/>
      <c r="L23" s="16">
        <v>0.93369999999999997</v>
      </c>
      <c r="M23" s="17">
        <f t="shared" si="0"/>
        <v>82.128252000000003</v>
      </c>
      <c r="N23" s="18">
        <f t="shared" si="1"/>
        <v>82.128252000000003</v>
      </c>
      <c r="O23" s="19">
        <v>21</v>
      </c>
      <c r="P23" s="20" t="s">
        <v>23</v>
      </c>
    </row>
    <row r="24" spans="1:202" s="2" customFormat="1" ht="20.100000000000001" customHeight="1">
      <c r="A24" s="8">
        <v>22</v>
      </c>
      <c r="B24" s="10" t="s">
        <v>1279</v>
      </c>
      <c r="C24" s="10" t="s">
        <v>1296</v>
      </c>
      <c r="D24" s="10" t="s">
        <v>1342</v>
      </c>
      <c r="E24" s="10" t="s">
        <v>1343</v>
      </c>
      <c r="F24" s="10" t="s">
        <v>1344</v>
      </c>
      <c r="G24" s="10" t="s">
        <v>22</v>
      </c>
      <c r="H24" s="11"/>
      <c r="I24" s="15">
        <v>85.4</v>
      </c>
      <c r="J24" s="15"/>
      <c r="K24" s="15"/>
      <c r="L24" s="16">
        <v>0.95809999999999995</v>
      </c>
      <c r="M24" s="17">
        <f t="shared" si="0"/>
        <v>81.821740000000005</v>
      </c>
      <c r="N24" s="18">
        <f t="shared" si="1"/>
        <v>81.821740000000005</v>
      </c>
      <c r="O24" s="19">
        <v>22</v>
      </c>
      <c r="P24" s="20" t="s">
        <v>23</v>
      </c>
    </row>
    <row r="25" spans="1:202" s="2" customFormat="1" ht="20.100000000000001" customHeight="1">
      <c r="A25" s="8">
        <v>23</v>
      </c>
      <c r="B25" s="10" t="s">
        <v>1279</v>
      </c>
      <c r="C25" s="10" t="s">
        <v>1280</v>
      </c>
      <c r="D25" s="10" t="s">
        <v>1345</v>
      </c>
      <c r="E25" s="10" t="s">
        <v>1346</v>
      </c>
      <c r="F25" s="10" t="s">
        <v>1347</v>
      </c>
      <c r="G25" s="10" t="s">
        <v>22</v>
      </c>
      <c r="H25" s="11"/>
      <c r="I25" s="15">
        <v>85.4</v>
      </c>
      <c r="J25" s="15"/>
      <c r="K25" s="15"/>
      <c r="L25" s="16">
        <v>0.95809999999999995</v>
      </c>
      <c r="M25" s="17">
        <f t="shared" si="0"/>
        <v>81.821740000000005</v>
      </c>
      <c r="N25" s="18">
        <f t="shared" si="1"/>
        <v>81.821740000000005</v>
      </c>
      <c r="O25" s="19">
        <v>22</v>
      </c>
      <c r="P25" s="20" t="s">
        <v>23</v>
      </c>
    </row>
    <row r="26" spans="1:202" s="2" customFormat="1" ht="20.100000000000001" customHeight="1">
      <c r="A26" s="8">
        <v>24</v>
      </c>
      <c r="B26" s="10" t="s">
        <v>1279</v>
      </c>
      <c r="C26" s="10" t="s">
        <v>1280</v>
      </c>
      <c r="D26" s="10" t="s">
        <v>1348</v>
      </c>
      <c r="E26" s="10" t="s">
        <v>1349</v>
      </c>
      <c r="F26" s="10" t="s">
        <v>1350</v>
      </c>
      <c r="G26" s="10" t="s">
        <v>109</v>
      </c>
      <c r="H26" s="11"/>
      <c r="I26" s="15">
        <v>85.2</v>
      </c>
      <c r="J26" s="15"/>
      <c r="K26" s="15"/>
      <c r="L26" s="16">
        <v>0.95809999999999995</v>
      </c>
      <c r="M26" s="17">
        <f t="shared" si="0"/>
        <v>81.630120000000005</v>
      </c>
      <c r="N26" s="18">
        <f t="shared" si="1"/>
        <v>81.630120000000005</v>
      </c>
      <c r="O26" s="19">
        <v>24</v>
      </c>
      <c r="P26" s="20" t="s">
        <v>23</v>
      </c>
    </row>
    <row r="27" spans="1:202" s="2" customFormat="1" ht="20.100000000000001" customHeight="1">
      <c r="A27" s="8">
        <v>25</v>
      </c>
      <c r="B27" s="10" t="s">
        <v>1279</v>
      </c>
      <c r="C27" s="10" t="s">
        <v>1280</v>
      </c>
      <c r="D27" s="10" t="s">
        <v>1351</v>
      </c>
      <c r="E27" s="10" t="s">
        <v>1352</v>
      </c>
      <c r="F27" s="10" t="s">
        <v>1353</v>
      </c>
      <c r="G27" s="10" t="s">
        <v>109</v>
      </c>
      <c r="H27" s="11"/>
      <c r="I27" s="15">
        <v>85.2</v>
      </c>
      <c r="J27" s="15"/>
      <c r="K27" s="15"/>
      <c r="L27" s="16">
        <v>0.95809999999999995</v>
      </c>
      <c r="M27" s="17">
        <f t="shared" si="0"/>
        <v>81.630120000000005</v>
      </c>
      <c r="N27" s="18">
        <f t="shared" si="1"/>
        <v>81.630120000000005</v>
      </c>
      <c r="O27" s="19">
        <v>24</v>
      </c>
      <c r="P27" s="20" t="s">
        <v>23</v>
      </c>
    </row>
    <row r="28" spans="1:202" s="2" customFormat="1" ht="20.100000000000001" customHeight="1">
      <c r="A28" s="8">
        <v>26</v>
      </c>
      <c r="B28" s="10" t="s">
        <v>1274</v>
      </c>
      <c r="C28" s="10" t="s">
        <v>1309</v>
      </c>
      <c r="D28" s="10" t="s">
        <v>1354</v>
      </c>
      <c r="E28" s="10" t="s">
        <v>1355</v>
      </c>
      <c r="F28" s="10" t="s">
        <v>1356</v>
      </c>
      <c r="G28" s="10" t="s">
        <v>22</v>
      </c>
      <c r="H28" s="11"/>
      <c r="I28" s="15">
        <v>87.26</v>
      </c>
      <c r="J28" s="15"/>
      <c r="K28" s="15"/>
      <c r="L28" s="16">
        <v>0.93369999999999997</v>
      </c>
      <c r="M28" s="17">
        <f t="shared" si="0"/>
        <v>81.474661999999995</v>
      </c>
      <c r="N28" s="18">
        <f t="shared" si="1"/>
        <v>81.474661999999995</v>
      </c>
      <c r="O28" s="19">
        <v>26</v>
      </c>
      <c r="P28" s="20" t="s">
        <v>23</v>
      </c>
    </row>
    <row r="29" spans="1:202" s="2" customFormat="1" ht="20.100000000000001" customHeight="1">
      <c r="A29" s="8">
        <v>27</v>
      </c>
      <c r="B29" s="10" t="s">
        <v>1279</v>
      </c>
      <c r="C29" s="10" t="s">
        <v>1280</v>
      </c>
      <c r="D29" s="10" t="s">
        <v>1357</v>
      </c>
      <c r="E29" s="12" t="s">
        <v>1358</v>
      </c>
      <c r="F29" s="10" t="s">
        <v>1359</v>
      </c>
      <c r="G29" s="10" t="s">
        <v>22</v>
      </c>
      <c r="H29" s="11"/>
      <c r="I29" s="15">
        <v>85</v>
      </c>
      <c r="J29" s="15"/>
      <c r="K29" s="15"/>
      <c r="L29" s="16">
        <v>0.95809999999999995</v>
      </c>
      <c r="M29" s="17">
        <f t="shared" si="0"/>
        <v>81.438500000000005</v>
      </c>
      <c r="N29" s="18">
        <f t="shared" si="1"/>
        <v>81.438500000000005</v>
      </c>
      <c r="O29" s="19">
        <v>27</v>
      </c>
      <c r="P29" s="20" t="s">
        <v>23</v>
      </c>
    </row>
    <row r="30" spans="1:202" s="2" customFormat="1" ht="20.100000000000001" customHeight="1">
      <c r="A30" s="8">
        <v>28</v>
      </c>
      <c r="B30" s="10" t="s">
        <v>1274</v>
      </c>
      <c r="C30" s="10" t="s">
        <v>1309</v>
      </c>
      <c r="D30" s="10" t="s">
        <v>1360</v>
      </c>
      <c r="E30" s="10" t="s">
        <v>1361</v>
      </c>
      <c r="F30" s="10" t="s">
        <v>1362</v>
      </c>
      <c r="G30" s="10" t="s">
        <v>109</v>
      </c>
      <c r="H30" s="11"/>
      <c r="I30" s="15">
        <v>86.84</v>
      </c>
      <c r="J30" s="15"/>
      <c r="K30" s="15"/>
      <c r="L30" s="16">
        <v>0.93369999999999997</v>
      </c>
      <c r="M30" s="17">
        <f t="shared" si="0"/>
        <v>81.082508000000004</v>
      </c>
      <c r="N30" s="18">
        <f t="shared" si="1"/>
        <v>81.082508000000004</v>
      </c>
      <c r="O30" s="19">
        <v>28</v>
      </c>
      <c r="P30" s="20" t="s">
        <v>23</v>
      </c>
    </row>
    <row r="31" spans="1:202" s="2" customFormat="1" ht="20.100000000000001" customHeight="1">
      <c r="A31" s="8">
        <v>29</v>
      </c>
      <c r="B31" s="10" t="s">
        <v>1279</v>
      </c>
      <c r="C31" s="10" t="s">
        <v>1280</v>
      </c>
      <c r="D31" s="10" t="s">
        <v>1363</v>
      </c>
      <c r="E31" s="10" t="s">
        <v>1364</v>
      </c>
      <c r="F31" s="10" t="s">
        <v>1365</v>
      </c>
      <c r="G31" s="10" t="s">
        <v>109</v>
      </c>
      <c r="H31" s="11"/>
      <c r="I31" s="15">
        <v>84.6</v>
      </c>
      <c r="J31" s="15"/>
      <c r="K31" s="15"/>
      <c r="L31" s="16">
        <v>0.95809999999999995</v>
      </c>
      <c r="M31" s="17">
        <f t="shared" si="0"/>
        <v>81.055260000000004</v>
      </c>
      <c r="N31" s="18">
        <f t="shared" si="1"/>
        <v>81.055260000000004</v>
      </c>
      <c r="O31" s="19">
        <v>29</v>
      </c>
      <c r="P31" s="20" t="s">
        <v>23</v>
      </c>
    </row>
    <row r="32" spans="1:202" s="2" customFormat="1" ht="20.100000000000001" customHeight="1">
      <c r="A32" s="8">
        <v>30</v>
      </c>
      <c r="B32" s="10" t="s">
        <v>1274</v>
      </c>
      <c r="C32" s="10" t="s">
        <v>1275</v>
      </c>
      <c r="D32" s="10" t="s">
        <v>1366</v>
      </c>
      <c r="E32" s="10" t="s">
        <v>1367</v>
      </c>
      <c r="F32" s="10" t="s">
        <v>1368</v>
      </c>
      <c r="G32" s="10" t="s">
        <v>109</v>
      </c>
      <c r="H32" s="11"/>
      <c r="I32" s="15">
        <v>86.32</v>
      </c>
      <c r="J32" s="15"/>
      <c r="K32" s="15"/>
      <c r="L32" s="16">
        <v>0.93369999999999997</v>
      </c>
      <c r="M32" s="17">
        <f t="shared" si="0"/>
        <v>80.596984000000006</v>
      </c>
      <c r="N32" s="18">
        <f t="shared" si="1"/>
        <v>80.596984000000006</v>
      </c>
      <c r="O32" s="19">
        <v>30</v>
      </c>
      <c r="P32" s="20" t="s">
        <v>23</v>
      </c>
    </row>
    <row r="33" spans="1:16" s="2" customFormat="1" ht="20.100000000000001" customHeight="1">
      <c r="A33" s="8">
        <v>31</v>
      </c>
      <c r="B33" s="10" t="s">
        <v>1274</v>
      </c>
      <c r="C33" s="10" t="s">
        <v>1275</v>
      </c>
      <c r="D33" s="10" t="s">
        <v>1369</v>
      </c>
      <c r="E33" s="10" t="s">
        <v>1370</v>
      </c>
      <c r="F33" s="10" t="s">
        <v>1371</v>
      </c>
      <c r="G33" s="10" t="s">
        <v>109</v>
      </c>
      <c r="H33" s="11"/>
      <c r="I33" s="15">
        <v>86.2</v>
      </c>
      <c r="J33" s="15"/>
      <c r="K33" s="15"/>
      <c r="L33" s="16">
        <v>0.93369999999999997</v>
      </c>
      <c r="M33" s="17">
        <f t="shared" si="0"/>
        <v>80.484939999999995</v>
      </c>
      <c r="N33" s="18">
        <f t="shared" si="1"/>
        <v>80.484939999999995</v>
      </c>
      <c r="O33" s="19">
        <v>31</v>
      </c>
      <c r="P33" s="20" t="s">
        <v>23</v>
      </c>
    </row>
    <row r="34" spans="1:16" s="2" customFormat="1" ht="20.100000000000001" customHeight="1">
      <c r="A34" s="8">
        <v>32</v>
      </c>
      <c r="B34" s="10" t="s">
        <v>1279</v>
      </c>
      <c r="C34" s="10" t="s">
        <v>1280</v>
      </c>
      <c r="D34" s="10" t="s">
        <v>1372</v>
      </c>
      <c r="E34" s="10" t="s">
        <v>1373</v>
      </c>
      <c r="F34" s="10" t="s">
        <v>1374</v>
      </c>
      <c r="G34" s="10" t="s">
        <v>22</v>
      </c>
      <c r="H34" s="11"/>
      <c r="I34" s="15">
        <v>84</v>
      </c>
      <c r="J34" s="15"/>
      <c r="K34" s="15"/>
      <c r="L34" s="16">
        <v>0.95809999999999995</v>
      </c>
      <c r="M34" s="17">
        <f t="shared" si="0"/>
        <v>80.480400000000003</v>
      </c>
      <c r="N34" s="18">
        <f t="shared" si="1"/>
        <v>80.480400000000003</v>
      </c>
      <c r="O34" s="19">
        <v>31</v>
      </c>
      <c r="P34" s="20" t="s">
        <v>23</v>
      </c>
    </row>
    <row r="35" spans="1:16" s="2" customFormat="1" ht="20.100000000000001" customHeight="1">
      <c r="A35" s="8">
        <v>33</v>
      </c>
      <c r="B35" s="10" t="s">
        <v>1279</v>
      </c>
      <c r="C35" s="10" t="s">
        <v>1280</v>
      </c>
      <c r="D35" s="10" t="s">
        <v>1375</v>
      </c>
      <c r="E35" s="10" t="s">
        <v>1376</v>
      </c>
      <c r="F35" s="10" t="s">
        <v>1377</v>
      </c>
      <c r="G35" s="10" t="s">
        <v>22</v>
      </c>
      <c r="H35" s="11"/>
      <c r="I35" s="15">
        <v>84</v>
      </c>
      <c r="J35" s="15"/>
      <c r="K35" s="15"/>
      <c r="L35" s="16">
        <v>0.95809999999999995</v>
      </c>
      <c r="M35" s="17">
        <f t="shared" si="0"/>
        <v>80.480400000000003</v>
      </c>
      <c r="N35" s="18">
        <f t="shared" si="1"/>
        <v>80.480400000000003</v>
      </c>
      <c r="O35" s="19">
        <v>31</v>
      </c>
      <c r="P35" s="20" t="s">
        <v>23</v>
      </c>
    </row>
    <row r="36" spans="1:16" s="2" customFormat="1" ht="20.100000000000001" customHeight="1">
      <c r="A36" s="8">
        <v>34</v>
      </c>
      <c r="B36" s="10" t="s">
        <v>1279</v>
      </c>
      <c r="C36" s="10" t="s">
        <v>1280</v>
      </c>
      <c r="D36" s="10" t="s">
        <v>1378</v>
      </c>
      <c r="E36" s="10" t="s">
        <v>1379</v>
      </c>
      <c r="F36" s="10" t="s">
        <v>1380</v>
      </c>
      <c r="G36" s="10" t="s">
        <v>22</v>
      </c>
      <c r="H36" s="11"/>
      <c r="I36" s="15">
        <v>83.9</v>
      </c>
      <c r="J36" s="15"/>
      <c r="K36" s="15"/>
      <c r="L36" s="16">
        <v>0.95809999999999995</v>
      </c>
      <c r="M36" s="17">
        <f t="shared" si="0"/>
        <v>80.384590000000003</v>
      </c>
      <c r="N36" s="18">
        <f t="shared" si="1"/>
        <v>80.384590000000003</v>
      </c>
      <c r="O36" s="19">
        <v>34</v>
      </c>
      <c r="P36" s="20" t="s">
        <v>23</v>
      </c>
    </row>
    <row r="37" spans="1:16" s="2" customFormat="1" ht="20.100000000000001" customHeight="1">
      <c r="A37" s="8">
        <v>35</v>
      </c>
      <c r="B37" s="10" t="s">
        <v>1279</v>
      </c>
      <c r="C37" s="10" t="s">
        <v>1296</v>
      </c>
      <c r="D37" s="10" t="s">
        <v>1381</v>
      </c>
      <c r="E37" s="10" t="s">
        <v>1298</v>
      </c>
      <c r="F37" s="10" t="s">
        <v>1382</v>
      </c>
      <c r="G37" s="10" t="s">
        <v>22</v>
      </c>
      <c r="H37" s="11"/>
      <c r="I37" s="15">
        <v>83.8</v>
      </c>
      <c r="J37" s="15"/>
      <c r="K37" s="15"/>
      <c r="L37" s="16">
        <v>0.95809999999999995</v>
      </c>
      <c r="M37" s="17">
        <f t="shared" si="0"/>
        <v>80.288780000000003</v>
      </c>
      <c r="N37" s="18">
        <f t="shared" si="1"/>
        <v>80.288780000000003</v>
      </c>
      <c r="O37" s="19">
        <v>35</v>
      </c>
      <c r="P37" s="20" t="s">
        <v>23</v>
      </c>
    </row>
    <row r="38" spans="1:16" s="2" customFormat="1" ht="20.100000000000001" customHeight="1">
      <c r="A38" s="8">
        <v>36</v>
      </c>
      <c r="B38" s="10" t="s">
        <v>1279</v>
      </c>
      <c r="C38" s="10" t="s">
        <v>1280</v>
      </c>
      <c r="D38" s="10" t="s">
        <v>1383</v>
      </c>
      <c r="E38" s="10" t="s">
        <v>1384</v>
      </c>
      <c r="F38" s="10" t="s">
        <v>1385</v>
      </c>
      <c r="G38" s="10" t="s">
        <v>22</v>
      </c>
      <c r="H38" s="11"/>
      <c r="I38" s="15">
        <v>83.5</v>
      </c>
      <c r="J38" s="15"/>
      <c r="K38" s="15"/>
      <c r="L38" s="16">
        <v>0.95809999999999995</v>
      </c>
      <c r="M38" s="17">
        <f t="shared" si="0"/>
        <v>80.001350000000002</v>
      </c>
      <c r="N38" s="18">
        <f t="shared" si="1"/>
        <v>80.001350000000002</v>
      </c>
      <c r="O38" s="19">
        <v>36</v>
      </c>
      <c r="P38" s="20" t="s">
        <v>23</v>
      </c>
    </row>
    <row r="39" spans="1:16" s="2" customFormat="1" ht="20.100000000000001" customHeight="1">
      <c r="A39" s="8">
        <v>37</v>
      </c>
      <c r="B39" s="10" t="s">
        <v>1279</v>
      </c>
      <c r="C39" s="10" t="s">
        <v>1280</v>
      </c>
      <c r="D39" s="10" t="s">
        <v>1386</v>
      </c>
      <c r="E39" s="10" t="s">
        <v>1387</v>
      </c>
      <c r="F39" s="10" t="s">
        <v>1388</v>
      </c>
      <c r="G39" s="10" t="s">
        <v>22</v>
      </c>
      <c r="H39" s="11"/>
      <c r="I39" s="15">
        <v>83.4</v>
      </c>
      <c r="J39" s="15"/>
      <c r="K39" s="15"/>
      <c r="L39" s="16">
        <v>0.95809999999999995</v>
      </c>
      <c r="M39" s="17">
        <f t="shared" si="0"/>
        <v>79.905540000000002</v>
      </c>
      <c r="N39" s="18">
        <f t="shared" si="1"/>
        <v>79.905540000000002</v>
      </c>
      <c r="O39" s="19">
        <v>37</v>
      </c>
      <c r="P39" s="20" t="s">
        <v>23</v>
      </c>
    </row>
    <row r="40" spans="1:16" s="2" customFormat="1" ht="20.100000000000001" customHeight="1">
      <c r="A40" s="8">
        <v>38</v>
      </c>
      <c r="B40" s="10" t="s">
        <v>1279</v>
      </c>
      <c r="C40" s="10" t="s">
        <v>1280</v>
      </c>
      <c r="D40" s="10" t="s">
        <v>1389</v>
      </c>
      <c r="E40" s="10" t="s">
        <v>1390</v>
      </c>
      <c r="F40" s="10" t="s">
        <v>1391</v>
      </c>
      <c r="G40" s="10" t="s">
        <v>22</v>
      </c>
      <c r="H40" s="11"/>
      <c r="I40" s="15">
        <v>83.4</v>
      </c>
      <c r="J40" s="15"/>
      <c r="K40" s="15"/>
      <c r="L40" s="16">
        <v>0.95809999999999995</v>
      </c>
      <c r="M40" s="17">
        <f t="shared" si="0"/>
        <v>79.905540000000002</v>
      </c>
      <c r="N40" s="18">
        <f t="shared" si="1"/>
        <v>79.905540000000002</v>
      </c>
      <c r="O40" s="19">
        <v>37</v>
      </c>
      <c r="P40" s="20" t="s">
        <v>23</v>
      </c>
    </row>
    <row r="41" spans="1:16" s="2" customFormat="1" ht="20.100000000000001" customHeight="1">
      <c r="A41" s="8">
        <v>39</v>
      </c>
      <c r="B41" s="10" t="s">
        <v>1279</v>
      </c>
      <c r="C41" s="10" t="s">
        <v>1296</v>
      </c>
      <c r="D41" s="10" t="s">
        <v>1392</v>
      </c>
      <c r="E41" s="10" t="s">
        <v>1393</v>
      </c>
      <c r="F41" s="10" t="s">
        <v>1394</v>
      </c>
      <c r="G41" s="10" t="s">
        <v>22</v>
      </c>
      <c r="H41" s="11"/>
      <c r="I41" s="15">
        <v>83.2</v>
      </c>
      <c r="J41" s="15"/>
      <c r="K41" s="15"/>
      <c r="L41" s="16">
        <v>0.95809999999999995</v>
      </c>
      <c r="M41" s="17">
        <f t="shared" si="0"/>
        <v>79.713920000000002</v>
      </c>
      <c r="N41" s="18">
        <f t="shared" si="1"/>
        <v>79.713920000000002</v>
      </c>
      <c r="O41" s="19">
        <v>39</v>
      </c>
      <c r="P41" s="20" t="s">
        <v>23</v>
      </c>
    </row>
    <row r="42" spans="1:16" s="2" customFormat="1" ht="20.100000000000001" customHeight="1">
      <c r="A42" s="8">
        <v>40</v>
      </c>
      <c r="B42" s="10" t="s">
        <v>1274</v>
      </c>
      <c r="C42" s="10" t="s">
        <v>1275</v>
      </c>
      <c r="D42" s="10" t="s">
        <v>1395</v>
      </c>
      <c r="E42" s="10" t="s">
        <v>1396</v>
      </c>
      <c r="F42" s="10" t="s">
        <v>1397</v>
      </c>
      <c r="G42" s="10" t="s">
        <v>109</v>
      </c>
      <c r="H42" s="11"/>
      <c r="I42" s="15">
        <v>85.32</v>
      </c>
      <c r="J42" s="15"/>
      <c r="K42" s="15"/>
      <c r="L42" s="16">
        <v>0.93369999999999997</v>
      </c>
      <c r="M42" s="17">
        <f t="shared" si="0"/>
        <v>79.663284000000004</v>
      </c>
      <c r="N42" s="18">
        <f t="shared" si="1"/>
        <v>79.663284000000004</v>
      </c>
      <c r="O42" s="19">
        <v>40</v>
      </c>
      <c r="P42" s="20" t="s">
        <v>23</v>
      </c>
    </row>
    <row r="43" spans="1:16" s="2" customFormat="1" ht="20.100000000000001" customHeight="1">
      <c r="A43" s="8">
        <v>41</v>
      </c>
      <c r="B43" s="10" t="s">
        <v>1274</v>
      </c>
      <c r="C43" s="10" t="s">
        <v>1275</v>
      </c>
      <c r="D43" s="10" t="s">
        <v>1398</v>
      </c>
      <c r="E43" s="10" t="s">
        <v>1399</v>
      </c>
      <c r="F43" s="10" t="s">
        <v>1400</v>
      </c>
      <c r="G43" s="10" t="s">
        <v>22</v>
      </c>
      <c r="H43" s="11"/>
      <c r="I43" s="15">
        <v>85.1</v>
      </c>
      <c r="J43" s="15"/>
      <c r="K43" s="15"/>
      <c r="L43" s="16">
        <v>0.93369999999999997</v>
      </c>
      <c r="M43" s="17">
        <f t="shared" si="0"/>
        <v>79.45787</v>
      </c>
      <c r="N43" s="18">
        <f t="shared" si="1"/>
        <v>79.45787</v>
      </c>
      <c r="O43" s="19">
        <v>41</v>
      </c>
      <c r="P43" s="20" t="s">
        <v>23</v>
      </c>
    </row>
    <row r="44" spans="1:16" s="2" customFormat="1" ht="20.100000000000001" customHeight="1">
      <c r="A44" s="8">
        <v>42</v>
      </c>
      <c r="B44" s="10" t="s">
        <v>1274</v>
      </c>
      <c r="C44" s="10" t="s">
        <v>1275</v>
      </c>
      <c r="D44" s="10" t="s">
        <v>1401</v>
      </c>
      <c r="E44" s="10" t="s">
        <v>1402</v>
      </c>
      <c r="F44" s="10" t="s">
        <v>1403</v>
      </c>
      <c r="G44" s="10" t="s">
        <v>22</v>
      </c>
      <c r="H44" s="11"/>
      <c r="I44" s="15">
        <v>84.7</v>
      </c>
      <c r="J44" s="15"/>
      <c r="K44" s="15"/>
      <c r="L44" s="16">
        <v>0.93369999999999997</v>
      </c>
      <c r="M44" s="17">
        <f t="shared" si="0"/>
        <v>79.084389999999999</v>
      </c>
      <c r="N44" s="18">
        <f t="shared" si="1"/>
        <v>79.084389999999999</v>
      </c>
      <c r="O44" s="19">
        <v>42</v>
      </c>
      <c r="P44" s="20" t="s">
        <v>23</v>
      </c>
    </row>
    <row r="45" spans="1:16" s="2" customFormat="1" ht="20.100000000000001" customHeight="1">
      <c r="A45" s="8">
        <v>43</v>
      </c>
      <c r="B45" s="10" t="s">
        <v>1274</v>
      </c>
      <c r="C45" s="10" t="s">
        <v>1275</v>
      </c>
      <c r="D45" s="10" t="s">
        <v>1404</v>
      </c>
      <c r="E45" s="10" t="s">
        <v>1405</v>
      </c>
      <c r="F45" s="10" t="s">
        <v>1406</v>
      </c>
      <c r="G45" s="10" t="s">
        <v>109</v>
      </c>
      <c r="H45" s="11"/>
      <c r="I45" s="15">
        <v>84.42</v>
      </c>
      <c r="J45" s="15"/>
      <c r="K45" s="15"/>
      <c r="L45" s="16">
        <v>0.93369999999999997</v>
      </c>
      <c r="M45" s="17">
        <f t="shared" si="0"/>
        <v>78.822953999999996</v>
      </c>
      <c r="N45" s="18">
        <f t="shared" si="1"/>
        <v>78.822953999999996</v>
      </c>
      <c r="O45" s="19">
        <v>43</v>
      </c>
      <c r="P45" s="20" t="s">
        <v>23</v>
      </c>
    </row>
    <row r="46" spans="1:16" s="2" customFormat="1" ht="20.100000000000001" customHeight="1">
      <c r="A46" s="8">
        <v>44</v>
      </c>
      <c r="B46" s="10" t="s">
        <v>1279</v>
      </c>
      <c r="C46" s="10" t="s">
        <v>1280</v>
      </c>
      <c r="D46" s="10" t="s">
        <v>1407</v>
      </c>
      <c r="E46" s="10" t="s">
        <v>1301</v>
      </c>
      <c r="F46" s="10" t="s">
        <v>1408</v>
      </c>
      <c r="G46" s="10" t="s">
        <v>22</v>
      </c>
      <c r="H46" s="11"/>
      <c r="I46" s="15">
        <v>82</v>
      </c>
      <c r="J46" s="15"/>
      <c r="K46" s="15"/>
      <c r="L46" s="16">
        <v>0.95809999999999995</v>
      </c>
      <c r="M46" s="17">
        <f t="shared" si="0"/>
        <v>78.5642</v>
      </c>
      <c r="N46" s="18">
        <f t="shared" si="1"/>
        <v>78.5642</v>
      </c>
      <c r="O46" s="19">
        <v>44</v>
      </c>
      <c r="P46" s="20" t="s">
        <v>23</v>
      </c>
    </row>
    <row r="47" spans="1:16" s="2" customFormat="1" ht="20.100000000000001" customHeight="1">
      <c r="A47" s="8">
        <v>45</v>
      </c>
      <c r="B47" s="10" t="s">
        <v>1279</v>
      </c>
      <c r="C47" s="10" t="s">
        <v>1280</v>
      </c>
      <c r="D47" s="10" t="s">
        <v>1409</v>
      </c>
      <c r="E47" s="10" t="s">
        <v>1410</v>
      </c>
      <c r="F47" s="10" t="s">
        <v>1411</v>
      </c>
      <c r="G47" s="10" t="s">
        <v>22</v>
      </c>
      <c r="H47" s="11"/>
      <c r="I47" s="15">
        <v>82</v>
      </c>
      <c r="J47" s="15"/>
      <c r="K47" s="15"/>
      <c r="L47" s="16">
        <v>0.95809999999999995</v>
      </c>
      <c r="M47" s="17">
        <f t="shared" si="0"/>
        <v>78.5642</v>
      </c>
      <c r="N47" s="18">
        <f t="shared" si="1"/>
        <v>78.5642</v>
      </c>
      <c r="O47" s="19">
        <v>44</v>
      </c>
      <c r="P47" s="20" t="s">
        <v>23</v>
      </c>
    </row>
    <row r="48" spans="1:16" s="2" customFormat="1" ht="20.100000000000001" customHeight="1">
      <c r="A48" s="8">
        <v>46</v>
      </c>
      <c r="B48" s="10" t="s">
        <v>1274</v>
      </c>
      <c r="C48" s="10" t="s">
        <v>1309</v>
      </c>
      <c r="D48" s="10" t="s">
        <v>1412</v>
      </c>
      <c r="E48" s="10" t="s">
        <v>1413</v>
      </c>
      <c r="F48" s="10" t="s">
        <v>1414</v>
      </c>
      <c r="G48" s="10" t="s">
        <v>22</v>
      </c>
      <c r="H48" s="11"/>
      <c r="I48" s="15">
        <v>84.12</v>
      </c>
      <c r="J48" s="15"/>
      <c r="K48" s="15"/>
      <c r="L48" s="16">
        <v>0.93369999999999997</v>
      </c>
      <c r="M48" s="17">
        <f t="shared" si="0"/>
        <v>78.542844000000002</v>
      </c>
      <c r="N48" s="18">
        <f t="shared" si="1"/>
        <v>78.542844000000002</v>
      </c>
      <c r="O48" s="19">
        <v>46</v>
      </c>
      <c r="P48" s="20" t="s">
        <v>23</v>
      </c>
    </row>
    <row r="49" spans="1:16" s="2" customFormat="1" ht="20.100000000000001" customHeight="1">
      <c r="A49" s="8">
        <v>47</v>
      </c>
      <c r="B49" s="10" t="s">
        <v>1279</v>
      </c>
      <c r="C49" s="10" t="s">
        <v>1296</v>
      </c>
      <c r="D49" s="10" t="s">
        <v>1415</v>
      </c>
      <c r="E49" s="10" t="s">
        <v>1416</v>
      </c>
      <c r="F49" s="10" t="s">
        <v>1417</v>
      </c>
      <c r="G49" s="10" t="s">
        <v>22</v>
      </c>
      <c r="H49" s="11"/>
      <c r="I49" s="15">
        <v>81.900000000000006</v>
      </c>
      <c r="J49" s="15"/>
      <c r="K49" s="15"/>
      <c r="L49" s="16">
        <v>0.95809999999999995</v>
      </c>
      <c r="M49" s="17">
        <f t="shared" si="0"/>
        <v>78.468389999999999</v>
      </c>
      <c r="N49" s="18">
        <f t="shared" si="1"/>
        <v>78.468389999999999</v>
      </c>
      <c r="O49" s="19">
        <v>47</v>
      </c>
      <c r="P49" s="20" t="s">
        <v>23</v>
      </c>
    </row>
    <row r="50" spans="1:16" s="2" customFormat="1" ht="20.100000000000001" customHeight="1">
      <c r="A50" s="8">
        <v>48</v>
      </c>
      <c r="B50" s="10" t="s">
        <v>1279</v>
      </c>
      <c r="C50" s="10" t="s">
        <v>1280</v>
      </c>
      <c r="D50" s="10" t="s">
        <v>1418</v>
      </c>
      <c r="E50" s="10" t="s">
        <v>1349</v>
      </c>
      <c r="F50" s="10" t="s">
        <v>1419</v>
      </c>
      <c r="G50" s="10" t="s">
        <v>22</v>
      </c>
      <c r="H50" s="11"/>
      <c r="I50" s="15">
        <v>81.3</v>
      </c>
      <c r="J50" s="15"/>
      <c r="K50" s="15"/>
      <c r="L50" s="16">
        <v>0.95809999999999995</v>
      </c>
      <c r="M50" s="17">
        <f t="shared" si="0"/>
        <v>77.893529999999998</v>
      </c>
      <c r="N50" s="18">
        <f t="shared" si="1"/>
        <v>77.893529999999998</v>
      </c>
      <c r="O50" s="19">
        <v>48</v>
      </c>
      <c r="P50" s="20" t="s">
        <v>23</v>
      </c>
    </row>
    <row r="51" spans="1:16" s="2" customFormat="1" ht="20.100000000000001" customHeight="1">
      <c r="A51" s="8">
        <v>49</v>
      </c>
      <c r="B51" s="10" t="s">
        <v>1279</v>
      </c>
      <c r="C51" s="10" t="s">
        <v>1280</v>
      </c>
      <c r="D51" s="10" t="s">
        <v>1420</v>
      </c>
      <c r="E51" s="10" t="s">
        <v>1421</v>
      </c>
      <c r="F51" s="10" t="s">
        <v>1422</v>
      </c>
      <c r="G51" s="10" t="s">
        <v>22</v>
      </c>
      <c r="H51" s="11"/>
      <c r="I51" s="15">
        <v>80.900000000000006</v>
      </c>
      <c r="J51" s="15"/>
      <c r="K51" s="15"/>
      <c r="L51" s="16">
        <v>0.95809999999999995</v>
      </c>
      <c r="M51" s="17">
        <f t="shared" si="0"/>
        <v>77.510289999999998</v>
      </c>
      <c r="N51" s="18">
        <f t="shared" si="1"/>
        <v>77.510289999999998</v>
      </c>
      <c r="O51" s="19">
        <v>49</v>
      </c>
      <c r="P51" s="20" t="s">
        <v>23</v>
      </c>
    </row>
    <row r="52" spans="1:16" s="2" customFormat="1" ht="20.100000000000001" customHeight="1">
      <c r="A52" s="8">
        <v>50</v>
      </c>
      <c r="B52" s="10" t="s">
        <v>1279</v>
      </c>
      <c r="C52" s="10" t="s">
        <v>1280</v>
      </c>
      <c r="D52" s="10" t="s">
        <v>1423</v>
      </c>
      <c r="E52" s="10" t="s">
        <v>1352</v>
      </c>
      <c r="F52" s="10" t="s">
        <v>1424</v>
      </c>
      <c r="G52" s="10" t="s">
        <v>109</v>
      </c>
      <c r="H52" s="11"/>
      <c r="I52" s="15">
        <v>80.599999999999994</v>
      </c>
      <c r="J52" s="15"/>
      <c r="K52" s="15"/>
      <c r="L52" s="16">
        <v>0.95809999999999995</v>
      </c>
      <c r="M52" s="17">
        <f t="shared" si="0"/>
        <v>77.222859999999997</v>
      </c>
      <c r="N52" s="18">
        <f t="shared" si="1"/>
        <v>77.222859999999997</v>
      </c>
      <c r="O52" s="19">
        <v>50</v>
      </c>
      <c r="P52" s="20" t="s">
        <v>23</v>
      </c>
    </row>
    <row r="53" spans="1:16" s="2" customFormat="1" ht="20.100000000000001" customHeight="1">
      <c r="A53" s="8">
        <v>51</v>
      </c>
      <c r="B53" s="10" t="s">
        <v>1274</v>
      </c>
      <c r="C53" s="10" t="s">
        <v>1275</v>
      </c>
      <c r="D53" s="10" t="s">
        <v>1425</v>
      </c>
      <c r="E53" s="10" t="s">
        <v>1396</v>
      </c>
      <c r="F53" s="10" t="s">
        <v>1426</v>
      </c>
      <c r="G53" s="10" t="s">
        <v>22</v>
      </c>
      <c r="H53" s="11"/>
      <c r="I53" s="15">
        <v>82.7</v>
      </c>
      <c r="J53" s="15"/>
      <c r="K53" s="15"/>
      <c r="L53" s="16">
        <v>0.93369999999999997</v>
      </c>
      <c r="M53" s="17">
        <f t="shared" si="0"/>
        <v>77.216989999999996</v>
      </c>
      <c r="N53" s="18">
        <f t="shared" si="1"/>
        <v>77.216989999999996</v>
      </c>
      <c r="O53" s="19">
        <v>50</v>
      </c>
      <c r="P53" s="20" t="s">
        <v>23</v>
      </c>
    </row>
    <row r="54" spans="1:16" s="2" customFormat="1" ht="20.100000000000001" customHeight="1">
      <c r="A54" s="8">
        <v>52</v>
      </c>
      <c r="B54" s="10" t="s">
        <v>1279</v>
      </c>
      <c r="C54" s="10" t="s">
        <v>1280</v>
      </c>
      <c r="D54" s="10" t="s">
        <v>1427</v>
      </c>
      <c r="E54" s="10" t="s">
        <v>1428</v>
      </c>
      <c r="F54" s="10" t="s">
        <v>1429</v>
      </c>
      <c r="G54" s="10" t="s">
        <v>22</v>
      </c>
      <c r="H54" s="11"/>
      <c r="I54" s="15">
        <v>80.400000000000006</v>
      </c>
      <c r="J54" s="15"/>
      <c r="K54" s="15"/>
      <c r="L54" s="16">
        <v>0.95809999999999995</v>
      </c>
      <c r="M54" s="17">
        <f t="shared" si="0"/>
        <v>77.031239999999997</v>
      </c>
      <c r="N54" s="18">
        <f t="shared" si="1"/>
        <v>77.031239999999997</v>
      </c>
      <c r="O54" s="19">
        <v>52</v>
      </c>
      <c r="P54" s="20" t="s">
        <v>23</v>
      </c>
    </row>
    <row r="55" spans="1:16" s="2" customFormat="1" ht="20.100000000000001" customHeight="1">
      <c r="A55" s="8">
        <v>53</v>
      </c>
      <c r="B55" s="10" t="s">
        <v>1279</v>
      </c>
      <c r="C55" s="10" t="s">
        <v>1280</v>
      </c>
      <c r="D55" s="10" t="s">
        <v>1430</v>
      </c>
      <c r="E55" s="10" t="s">
        <v>1431</v>
      </c>
      <c r="F55" s="10" t="s">
        <v>1432</v>
      </c>
      <c r="G55" s="10" t="s">
        <v>109</v>
      </c>
      <c r="H55" s="11"/>
      <c r="I55" s="15">
        <v>80</v>
      </c>
      <c r="J55" s="15"/>
      <c r="K55" s="15"/>
      <c r="L55" s="16">
        <v>0.95809999999999995</v>
      </c>
      <c r="M55" s="17">
        <f t="shared" si="0"/>
        <v>76.647999999999996</v>
      </c>
      <c r="N55" s="18">
        <f t="shared" si="1"/>
        <v>76.647999999999996</v>
      </c>
      <c r="O55" s="19">
        <v>53</v>
      </c>
      <c r="P55" s="20" t="s">
        <v>23</v>
      </c>
    </row>
    <row r="56" spans="1:16" s="2" customFormat="1" ht="20.100000000000001" customHeight="1">
      <c r="A56" s="8">
        <v>54</v>
      </c>
      <c r="B56" s="10" t="s">
        <v>1279</v>
      </c>
      <c r="C56" s="10" t="s">
        <v>1280</v>
      </c>
      <c r="D56" s="10" t="s">
        <v>1433</v>
      </c>
      <c r="E56" s="10" t="s">
        <v>1434</v>
      </c>
      <c r="F56" s="10" t="s">
        <v>1435</v>
      </c>
      <c r="G56" s="10" t="s">
        <v>22</v>
      </c>
      <c r="H56" s="11"/>
      <c r="I56" s="15">
        <v>80</v>
      </c>
      <c r="J56" s="15"/>
      <c r="K56" s="15"/>
      <c r="L56" s="16">
        <v>0.95809999999999995</v>
      </c>
      <c r="M56" s="17">
        <f t="shared" si="0"/>
        <v>76.647999999999996</v>
      </c>
      <c r="N56" s="18">
        <f t="shared" si="1"/>
        <v>76.647999999999996</v>
      </c>
      <c r="O56" s="19">
        <v>53</v>
      </c>
      <c r="P56" s="20" t="s">
        <v>23</v>
      </c>
    </row>
    <row r="57" spans="1:16" s="2" customFormat="1" ht="20.100000000000001" customHeight="1">
      <c r="A57" s="8">
        <v>55</v>
      </c>
      <c r="B57" s="10" t="s">
        <v>1279</v>
      </c>
      <c r="C57" s="10" t="s">
        <v>1280</v>
      </c>
      <c r="D57" s="10" t="s">
        <v>1436</v>
      </c>
      <c r="E57" s="10" t="s">
        <v>1437</v>
      </c>
      <c r="F57" s="10" t="s">
        <v>1438</v>
      </c>
      <c r="G57" s="10" t="s">
        <v>22</v>
      </c>
      <c r="H57" s="11"/>
      <c r="I57" s="15">
        <v>79.8</v>
      </c>
      <c r="J57" s="15"/>
      <c r="K57" s="15"/>
      <c r="L57" s="16">
        <v>0.95809999999999995</v>
      </c>
      <c r="M57" s="17">
        <f t="shared" si="0"/>
        <v>76.456379999999996</v>
      </c>
      <c r="N57" s="18">
        <f t="shared" si="1"/>
        <v>76.456379999999996</v>
      </c>
      <c r="O57" s="19">
        <v>55</v>
      </c>
      <c r="P57" s="20" t="s">
        <v>23</v>
      </c>
    </row>
    <row r="58" spans="1:16" s="2" customFormat="1" ht="20.100000000000001" customHeight="1">
      <c r="A58" s="8">
        <v>56</v>
      </c>
      <c r="B58" s="10" t="s">
        <v>1279</v>
      </c>
      <c r="C58" s="10" t="s">
        <v>1280</v>
      </c>
      <c r="D58" s="10" t="s">
        <v>1439</v>
      </c>
      <c r="E58" s="10" t="s">
        <v>1440</v>
      </c>
      <c r="F58" s="10" t="s">
        <v>1441</v>
      </c>
      <c r="G58" s="10" t="s">
        <v>22</v>
      </c>
      <c r="H58" s="11"/>
      <c r="I58" s="15">
        <v>79.400000000000006</v>
      </c>
      <c r="J58" s="15"/>
      <c r="K58" s="15"/>
      <c r="L58" s="16">
        <v>0.95809999999999995</v>
      </c>
      <c r="M58" s="17">
        <f t="shared" si="0"/>
        <v>76.073139999999995</v>
      </c>
      <c r="N58" s="18">
        <f t="shared" si="1"/>
        <v>76.073139999999995</v>
      </c>
      <c r="O58" s="19">
        <v>56</v>
      </c>
      <c r="P58" s="20" t="s">
        <v>23</v>
      </c>
    </row>
    <row r="59" spans="1:16" s="2" customFormat="1" ht="20.100000000000001" customHeight="1">
      <c r="A59" s="8">
        <v>57</v>
      </c>
      <c r="B59" s="10" t="s">
        <v>1274</v>
      </c>
      <c r="C59" s="10" t="s">
        <v>1309</v>
      </c>
      <c r="D59" s="10" t="s">
        <v>1442</v>
      </c>
      <c r="E59" s="10" t="s">
        <v>1443</v>
      </c>
      <c r="F59" s="10" t="s">
        <v>1444</v>
      </c>
      <c r="G59" s="10" t="s">
        <v>109</v>
      </c>
      <c r="H59" s="11"/>
      <c r="I59" s="15">
        <v>80.86</v>
      </c>
      <c r="J59" s="15"/>
      <c r="K59" s="15"/>
      <c r="L59" s="16">
        <v>0.93369999999999997</v>
      </c>
      <c r="M59" s="17">
        <f t="shared" si="0"/>
        <v>75.498981999999998</v>
      </c>
      <c r="N59" s="18">
        <f t="shared" si="1"/>
        <v>75.498981999999998</v>
      </c>
      <c r="O59" s="19">
        <v>57</v>
      </c>
      <c r="P59" s="20" t="s">
        <v>23</v>
      </c>
    </row>
    <row r="60" spans="1:16" s="2" customFormat="1" ht="20.100000000000001" customHeight="1">
      <c r="A60" s="8">
        <v>58</v>
      </c>
      <c r="B60" s="10" t="s">
        <v>1279</v>
      </c>
      <c r="C60" s="10" t="s">
        <v>1280</v>
      </c>
      <c r="D60" s="10" t="s">
        <v>1445</v>
      </c>
      <c r="E60" s="10" t="s">
        <v>1446</v>
      </c>
      <c r="F60" s="10" t="s">
        <v>1447</v>
      </c>
      <c r="G60" s="10" t="s">
        <v>22</v>
      </c>
      <c r="H60" s="11"/>
      <c r="I60" s="15">
        <v>78.599999999999994</v>
      </c>
      <c r="J60" s="15"/>
      <c r="K60" s="15"/>
      <c r="L60" s="16">
        <v>0.95809999999999995</v>
      </c>
      <c r="M60" s="17">
        <f t="shared" si="0"/>
        <v>75.306659999999994</v>
      </c>
      <c r="N60" s="18">
        <f t="shared" si="1"/>
        <v>75.306659999999994</v>
      </c>
      <c r="O60" s="19">
        <v>58</v>
      </c>
      <c r="P60" s="20" t="s">
        <v>23</v>
      </c>
    </row>
  </sheetData>
  <mergeCells count="1">
    <mergeCell ref="A1:P1"/>
  </mergeCells>
  <phoneticPr fontId="18" type="noConversion"/>
  <printOptions horizontalCentered="1"/>
  <pageMargins left="0.75138888888888899" right="0.75138888888888899" top="1" bottom="1" header="0.5" footer="0.5"/>
  <pageSetup paperSize="9" scale="9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县城选调</vt:lpstr>
      <vt:lpstr>跨县选调</vt:lpstr>
      <vt:lpstr>跨县选调!Print_Titles</vt:lpstr>
      <vt:lpstr>县城选调!Print_Titles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GWX</cp:lastModifiedBy>
  <cp:lastPrinted>2019-07-23T09:17:00Z</cp:lastPrinted>
  <dcterms:created xsi:type="dcterms:W3CDTF">2018-02-27T11:14:00Z</dcterms:created>
  <dcterms:modified xsi:type="dcterms:W3CDTF">2019-07-30T08:46:24Z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