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80" windowHeight="9000" activeTab="0"/>
  </bookViews>
  <sheets>
    <sheet name="拟选调人员公示" sheetId="1" r:id="rId1"/>
  </sheets>
  <definedNames/>
  <calcPr fullCalcOnLoad="1"/>
</workbook>
</file>

<file path=xl/sharedStrings.xml><?xml version="1.0" encoding="utf-8"?>
<sst xmlns="http://schemas.openxmlformats.org/spreadsheetml/2006/main" count="279" uniqueCount="181">
  <si>
    <t>职位代码</t>
  </si>
  <si>
    <t>部门名称</t>
  </si>
  <si>
    <t>姓名</t>
  </si>
  <si>
    <t>20180101</t>
  </si>
  <si>
    <t>市委办公室</t>
  </si>
  <si>
    <t>渝水区人民法院法官助理</t>
  </si>
  <si>
    <t>廖宏伟</t>
  </si>
  <si>
    <t>20180102</t>
  </si>
  <si>
    <t>简连武</t>
  </si>
  <si>
    <t>分宜县委非公经济组织与社会组织工委专职副书记</t>
  </si>
  <si>
    <t>市纪委派驻机构</t>
  </si>
  <si>
    <t>市委党校</t>
  </si>
  <si>
    <t>胡蓉</t>
  </si>
  <si>
    <t>曾民君</t>
  </si>
  <si>
    <t>分宜县委宣传部副部长</t>
  </si>
  <si>
    <t>黎文</t>
  </si>
  <si>
    <t>渝水区纪委科员</t>
  </si>
  <si>
    <t>黄伟</t>
  </si>
  <si>
    <t>渝水区罗坊镇党建办副主任</t>
  </si>
  <si>
    <t>陈文峰</t>
  </si>
  <si>
    <t>刘菲</t>
  </si>
  <si>
    <t>黄敏强</t>
  </si>
  <si>
    <t>简威平</t>
  </si>
  <si>
    <t>市委政研室党建政法研究科科长</t>
  </si>
  <si>
    <t>邓磊</t>
  </si>
  <si>
    <t>黄婷</t>
  </si>
  <si>
    <t>雍冠奇</t>
  </si>
  <si>
    <t>20180107</t>
  </si>
  <si>
    <t>市委组织部</t>
  </si>
  <si>
    <t>喻阳</t>
  </si>
  <si>
    <t>渝水区珠珊镇副镇长</t>
  </si>
  <si>
    <t>刘晶</t>
  </si>
  <si>
    <t>渝水区鹄山乡党委委员、组织委员</t>
  </si>
  <si>
    <t>20180108</t>
  </si>
  <si>
    <t>市委政法委</t>
  </si>
  <si>
    <t>毛龙</t>
  </si>
  <si>
    <t>市委政策研究室副主任科员</t>
  </si>
  <si>
    <t>市编委办</t>
  </si>
  <si>
    <t>闵师海</t>
  </si>
  <si>
    <t>新溪乡政府综治办</t>
  </si>
  <si>
    <t>20180110</t>
  </si>
  <si>
    <t>市委农工部</t>
  </si>
  <si>
    <t>金星</t>
  </si>
  <si>
    <t>渝水区新钢办党委委员、组织委员</t>
  </si>
  <si>
    <t>20180111</t>
  </si>
  <si>
    <t>市委统战部</t>
  </si>
  <si>
    <t>分宜县委办公室科员</t>
  </si>
  <si>
    <t>20180112</t>
  </si>
  <si>
    <t>市人民政府办公室</t>
  </si>
  <si>
    <t>周辉</t>
  </si>
  <si>
    <t>张保国</t>
  </si>
  <si>
    <t>20180113</t>
  </si>
  <si>
    <t>市政府法制办公室</t>
  </si>
  <si>
    <t>罗豪</t>
  </si>
  <si>
    <t>20180114</t>
  </si>
  <si>
    <t>市发改委</t>
  </si>
  <si>
    <t>廖川</t>
  </si>
  <si>
    <t>20180115</t>
  </si>
  <si>
    <t>肖松</t>
  </si>
  <si>
    <t>市人社局</t>
  </si>
  <si>
    <t>袁永波</t>
  </si>
  <si>
    <t>分宜县湖泽镇党委委员、组织委员</t>
  </si>
  <si>
    <t>周小琴</t>
  </si>
  <si>
    <t>仙女湖区市场和质量监督管理局科员</t>
  </si>
  <si>
    <t>20180120</t>
  </si>
  <si>
    <t>市国土资源局</t>
  </si>
  <si>
    <t>黄玉安</t>
  </si>
  <si>
    <t>20180121</t>
  </si>
  <si>
    <t>市国土资源局渝水分局</t>
  </si>
  <si>
    <t>彭勇</t>
  </si>
  <si>
    <t>20180124</t>
  </si>
  <si>
    <t>高新区市场和质量监督管理局</t>
  </si>
  <si>
    <t>朱琦</t>
  </si>
  <si>
    <t>分宜县市场和质量监督管理局科员</t>
  </si>
  <si>
    <t>市社保局</t>
  </si>
  <si>
    <t>吴扬</t>
  </si>
  <si>
    <t>仙女湖区欧里镇党委委员、人武部长兼组织委员</t>
  </si>
  <si>
    <t>付琳</t>
  </si>
  <si>
    <t>新余袁河经济开发区管委会科员</t>
  </si>
  <si>
    <t>市医保局</t>
  </si>
  <si>
    <t>王小珍</t>
  </si>
  <si>
    <t>渝水区人才办科员</t>
  </si>
  <si>
    <t>20180136</t>
  </si>
  <si>
    <t>市技术检测中心</t>
  </si>
  <si>
    <t>张文韬</t>
  </si>
  <si>
    <t>分宜县委组织部远程办主任</t>
  </si>
  <si>
    <t>20180137</t>
  </si>
  <si>
    <t>夏志江</t>
  </si>
  <si>
    <t>渝水区纪委副科级干部</t>
  </si>
  <si>
    <t>20180138</t>
  </si>
  <si>
    <t>市新农村建设指导中心</t>
  </si>
  <si>
    <t>简小年</t>
  </si>
  <si>
    <t>仙女湖区河下镇新村办主任</t>
  </si>
  <si>
    <t>市人大代表接待处</t>
  </si>
  <si>
    <t>傅小龙</t>
  </si>
  <si>
    <t>刘静西</t>
  </si>
  <si>
    <t>市工人文化宫</t>
  </si>
  <si>
    <t>李勇</t>
  </si>
  <si>
    <t>新余市三中教师</t>
  </si>
  <si>
    <t>20180144</t>
  </si>
  <si>
    <t>市《发展论坛》编辑部</t>
  </si>
  <si>
    <t>周英平</t>
  </si>
  <si>
    <t>新余市五一路小学教师</t>
  </si>
  <si>
    <t>20180146</t>
  </si>
  <si>
    <t>钟玲玲</t>
  </si>
  <si>
    <t>分宜县知识产权局局长</t>
  </si>
  <si>
    <t>20180147</t>
  </si>
  <si>
    <t>市市场和质量监督管理培训中心</t>
  </si>
  <si>
    <t>施欢毅</t>
  </si>
  <si>
    <t>仙女湖区仰天岗办事处科员</t>
  </si>
  <si>
    <t>20180148</t>
  </si>
  <si>
    <t>市综合检验检测中心</t>
  </si>
  <si>
    <t>黄斌勇</t>
  </si>
  <si>
    <t>20180150</t>
  </si>
  <si>
    <t>市不动产登记中心</t>
  </si>
  <si>
    <t>姚江岚</t>
  </si>
  <si>
    <t>20180151</t>
  </si>
  <si>
    <t>市地质灾害应急中心</t>
  </si>
  <si>
    <t>吴颖</t>
  </si>
  <si>
    <t>旷小明</t>
  </si>
  <si>
    <t>20180152</t>
  </si>
  <si>
    <t>市铁路建设办公室</t>
  </si>
  <si>
    <t>李蕾</t>
  </si>
  <si>
    <t>20180153</t>
  </si>
  <si>
    <t>市服务业发展办公室</t>
  </si>
  <si>
    <t>姚泉昊</t>
  </si>
  <si>
    <t>20180154</t>
  </si>
  <si>
    <t>市财政投资评审中心</t>
  </si>
  <si>
    <t>周雯秀</t>
  </si>
  <si>
    <t>20180155</t>
  </si>
  <si>
    <t>市科技合作促进中心</t>
  </si>
  <si>
    <t>钟秀娟</t>
  </si>
  <si>
    <t>20180157</t>
  </si>
  <si>
    <t>市蔬菜管理办公室</t>
  </si>
  <si>
    <t>陈小龙</t>
  </si>
  <si>
    <t>20180158</t>
  </si>
  <si>
    <t>新余市高铁新区管委会</t>
  </si>
  <si>
    <t>余飞</t>
  </si>
  <si>
    <t>笔试成绩</t>
  </si>
  <si>
    <t>加试成绩</t>
  </si>
  <si>
    <t>小计</t>
  </si>
  <si>
    <t>面试成绩</t>
  </si>
  <si>
    <t>总成绩</t>
  </si>
  <si>
    <t>20180116</t>
  </si>
  <si>
    <t>20180117</t>
  </si>
  <si>
    <t>20180128</t>
  </si>
  <si>
    <t>20180130</t>
  </si>
  <si>
    <r>
      <t>2018</t>
    </r>
    <r>
      <rPr>
        <sz val="16"/>
        <rFont val="宋体"/>
        <family val="0"/>
      </rPr>
      <t>年度新余市直机关事业单位第一次公开选调工作人员拟选调人员名单</t>
    </r>
  </si>
  <si>
    <t>原工作单位及职务</t>
  </si>
  <si>
    <t>是否选调</t>
  </si>
  <si>
    <t>无</t>
  </si>
  <si>
    <t>是</t>
  </si>
  <si>
    <t>高新区马洪办事处纪委书记</t>
  </si>
  <si>
    <t>市商务局科员</t>
  </si>
  <si>
    <t>渝水区纪委科员</t>
  </si>
  <si>
    <t>市市场监管局科员</t>
  </si>
  <si>
    <t>分宜县公安局科员</t>
  </si>
  <si>
    <t>分宜县法院科员</t>
  </si>
  <si>
    <t>市工信执法支队科员</t>
  </si>
  <si>
    <t>渝水区委组织部正科级组织员</t>
  </si>
  <si>
    <t>渝水区人和乡卫计办主任</t>
  </si>
  <si>
    <t>仙女湖区市场和质量监督管理局 办公室副主任</t>
  </si>
  <si>
    <t>市委组织部党员电化教育中心</t>
  </si>
  <si>
    <t>分宜县财政局国库股专技人员</t>
  </si>
  <si>
    <t>市中小商贸流通企业企业服务中心</t>
  </si>
  <si>
    <t>分宜县财政局国库股干部</t>
  </si>
  <si>
    <t>分宜县财政局干部</t>
  </si>
  <si>
    <t>分宜县交通运输局综合股股长、运管所副所长</t>
  </si>
  <si>
    <t>高新区马洪办事处交通办主任</t>
  </si>
  <si>
    <t>注：有加试科目的岗位，笔试和加试合计分数除以2，与面试成绩相加为总成绩。</t>
  </si>
  <si>
    <t>陈成</t>
  </si>
  <si>
    <t>渝水区检察院科员</t>
  </si>
  <si>
    <t>分宜县国土资源局科员</t>
  </si>
  <si>
    <t>分宜县国土资源局科员</t>
  </si>
  <si>
    <t>分宜县安全生产监察大队干部</t>
  </si>
  <si>
    <t>分宜县国土资源局干部</t>
  </si>
  <si>
    <t>渝水区姚圩镇财政所干部</t>
  </si>
  <si>
    <t>渝水区百丈峰管委会财政所副所长</t>
  </si>
  <si>
    <t>仙女湖区党政办干部</t>
  </si>
  <si>
    <t>仙女湖区仰天岗办事处投融资项目管理部干部</t>
  </si>
  <si>
    <t>分宜县公共资源交易中心干部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</si>
</sst>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s>
  <fonts count="28">
    <font>
      <sz val="10"/>
      <name val="Arial"/>
      <family val="2"/>
    </font>
    <font>
      <sz val="12"/>
      <name val="宋体"/>
      <family val="0"/>
    </font>
    <font>
      <sz val="16"/>
      <name val="Arial"/>
      <family val="2"/>
    </font>
    <font>
      <sz val="11"/>
      <color indexed="17"/>
      <name val="宋体"/>
      <family val="0"/>
    </font>
    <font>
      <sz val="11"/>
      <color indexed="51"/>
      <name val="宋体"/>
      <family val="0"/>
    </font>
    <font>
      <sz val="11"/>
      <color indexed="16"/>
      <name val="宋体"/>
      <family val="0"/>
    </font>
    <font>
      <sz val="11"/>
      <color indexed="62"/>
      <name val="宋体"/>
      <family val="0"/>
    </font>
    <font>
      <sz val="11"/>
      <color indexed="9"/>
      <name val="宋体"/>
      <family val="0"/>
    </font>
    <font>
      <sz val="11"/>
      <color indexed="8"/>
      <name val="宋体"/>
      <family val="0"/>
    </font>
    <font>
      <b/>
      <sz val="11"/>
      <color indexed="51"/>
      <name val="宋体"/>
      <family val="0"/>
    </font>
    <font>
      <u val="single"/>
      <sz val="10"/>
      <color indexed="20"/>
      <name val="Arial"/>
      <family val="2"/>
    </font>
    <font>
      <b/>
      <sz val="13"/>
      <color indexed="62"/>
      <name val="宋体"/>
      <family val="0"/>
    </font>
    <font>
      <u val="single"/>
      <sz val="10"/>
      <color indexed="12"/>
      <name val="Arial"/>
      <family val="2"/>
    </font>
    <font>
      <b/>
      <sz val="11"/>
      <color indexed="62"/>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9"/>
      <name val="宋体"/>
      <family val="0"/>
    </font>
    <font>
      <b/>
      <sz val="11"/>
      <color indexed="8"/>
      <name val="宋体"/>
      <family val="0"/>
    </font>
    <font>
      <sz val="11"/>
      <color indexed="19"/>
      <name val="宋体"/>
      <family val="0"/>
    </font>
    <font>
      <sz val="16"/>
      <name val="宋体"/>
      <family val="0"/>
    </font>
    <font>
      <sz val="9"/>
      <name val="宋体"/>
      <family val="0"/>
    </font>
    <font>
      <sz val="10"/>
      <color indexed="8"/>
      <name val="仿宋_GB2312"/>
      <family val="3"/>
    </font>
    <font>
      <sz val="10"/>
      <name val="黑体"/>
      <family val="0"/>
    </font>
    <font>
      <sz val="16"/>
      <name val="黑体"/>
      <family val="0"/>
    </font>
    <font>
      <sz val="10"/>
      <name val="仿宋_GB2312"/>
      <family val="3"/>
    </font>
  </fonts>
  <fills count="1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3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double"/>
      <right style="thin"/>
      <top style="double"/>
      <bottom style="thin"/>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thin"/>
      <bottom style="thin"/>
    </border>
    <border>
      <left style="thin"/>
      <right style="thin"/>
      <top style="thin"/>
      <bottom style="thin"/>
    </border>
    <border>
      <left style="thin"/>
      <right style="thin"/>
      <top style="double"/>
      <bottom>
        <color indexed="63"/>
      </bottom>
    </border>
    <border>
      <left style="double"/>
      <right style="thin"/>
      <top style="thin"/>
      <bottom style="double"/>
    </border>
    <border>
      <left style="thin"/>
      <right style="thin"/>
      <top style="thin"/>
      <bottom style="double"/>
    </border>
    <border>
      <left style="thin"/>
      <right style="double"/>
      <top style="double"/>
      <bottom style="thin"/>
    </border>
    <border>
      <left style="thin"/>
      <right style="double"/>
      <top style="thin"/>
      <bottom style="double"/>
    </border>
    <border>
      <left style="thin"/>
      <right style="double"/>
      <top style="thin"/>
      <bottom style="thin"/>
    </border>
    <border>
      <left style="double"/>
      <right style="thin"/>
      <top style="thin"/>
      <bottom>
        <color indexed="63"/>
      </bottom>
    </border>
    <border>
      <left style="double"/>
      <right style="thin"/>
      <top style="double"/>
      <bottom>
        <color indexed="63"/>
      </bottom>
    </border>
    <border>
      <left style="thin"/>
      <right style="double"/>
      <top style="thin"/>
      <bottom>
        <color indexed="63"/>
      </bottom>
    </border>
    <border>
      <left style="thin"/>
      <right style="double"/>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9" fontId="0" fillId="0" borderId="0" applyNumberForma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2" borderId="0" applyNumberFormat="0" applyBorder="0" applyAlignment="0" applyProtection="0"/>
    <xf numFmtId="0" fontId="0" fillId="0" borderId="0">
      <alignment/>
      <protection/>
    </xf>
    <xf numFmtId="0" fontId="12" fillId="0" borderId="0" applyNumberFormat="0" applyFill="0" applyBorder="0" applyAlignment="0" applyProtection="0"/>
    <xf numFmtId="0" fontId="3" fillId="5" borderId="0" applyNumberFormat="0" applyBorder="0" applyAlignment="0" applyProtection="0"/>
    <xf numFmtId="0" fontId="20"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9" fillId="10" borderId="5" applyNumberFormat="0" applyAlignment="0" applyProtection="0"/>
    <xf numFmtId="0" fontId="19" fillId="11"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21" fillId="16" borderId="0" applyNumberFormat="0" applyBorder="0" applyAlignment="0" applyProtection="0"/>
    <xf numFmtId="0" fontId="14" fillId="10" borderId="8" applyNumberFormat="0" applyAlignment="0" applyProtection="0"/>
    <xf numFmtId="0" fontId="6" fillId="5" borderId="5" applyNumberFormat="0" applyAlignment="0" applyProtection="0"/>
    <xf numFmtId="0" fontId="10" fillId="0" borderId="0" applyNumberFormat="0" applyFill="0" applyBorder="0" applyAlignment="0" applyProtection="0"/>
    <xf numFmtId="0" fontId="0" fillId="7" borderId="9" applyNumberFormat="0" applyFont="0" applyAlignment="0" applyProtection="0"/>
  </cellStyleXfs>
  <cellXfs count="63">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5" fillId="0" borderId="10" xfId="0" applyFont="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4" xfId="0" applyFont="1" applyFill="1" applyBorder="1" applyAlignment="1">
      <alignment horizontal="center" vertical="center"/>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7" xfId="0" applyFont="1" applyFill="1" applyBorder="1" applyAlignment="1">
      <alignment horizontal="center" vertical="center"/>
    </xf>
    <xf numFmtId="0" fontId="27" fillId="0" borderId="18" xfId="0" applyFont="1" applyBorder="1" applyAlignment="1">
      <alignment horizontal="center" vertical="center" wrapText="1"/>
    </xf>
    <xf numFmtId="49" fontId="27" fillId="0" borderId="13" xfId="0" applyNumberFormat="1" applyFont="1" applyBorder="1" applyAlignment="1">
      <alignment horizontal="center" vertical="center"/>
    </xf>
    <xf numFmtId="0" fontId="27" fillId="0" borderId="15" xfId="0" applyFont="1" applyFill="1" applyBorder="1" applyAlignment="1">
      <alignment horizontal="center" vertical="center"/>
    </xf>
    <xf numFmtId="49" fontId="27" fillId="0" borderId="14" xfId="0" applyNumberFormat="1" applyFont="1" applyBorder="1" applyAlignment="1">
      <alignment horizontal="center" vertical="center" wrapText="1"/>
    </xf>
    <xf numFmtId="49" fontId="27" fillId="0" borderId="14" xfId="0" applyNumberFormat="1" applyFont="1" applyBorder="1" applyAlignment="1">
      <alignment horizontal="center" vertical="center"/>
    </xf>
    <xf numFmtId="49" fontId="27" fillId="0" borderId="19" xfId="0" applyNumberFormat="1" applyFont="1" applyBorder="1" applyAlignment="1">
      <alignment horizontal="center" vertical="center"/>
    </xf>
    <xf numFmtId="0" fontId="27" fillId="0" borderId="20" xfId="0" applyFont="1" applyBorder="1" applyAlignment="1">
      <alignment horizontal="center" vertical="center" wrapText="1"/>
    </xf>
    <xf numFmtId="0" fontId="27" fillId="0" borderId="20" xfId="0" applyFont="1" applyFill="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1" xfId="0" applyFont="1" applyBorder="1" applyAlignment="1">
      <alignment horizontal="center" vertical="center" wrapText="1"/>
    </xf>
    <xf numFmtId="49" fontId="27" fillId="0" borderId="22" xfId="0" applyNumberFormat="1" applyFont="1" applyBorder="1" applyAlignment="1">
      <alignment horizontal="center" vertical="center"/>
    </xf>
    <xf numFmtId="0" fontId="27" fillId="0" borderId="23" xfId="0" applyFont="1" applyBorder="1" applyAlignment="1">
      <alignment horizontal="center" vertical="center" wrapText="1"/>
    </xf>
    <xf numFmtId="0" fontId="27" fillId="0" borderId="23" xfId="0" applyFont="1" applyFill="1" applyBorder="1" applyAlignment="1">
      <alignment horizontal="center" vertical="center"/>
    </xf>
    <xf numFmtId="49" fontId="27" fillId="0" borderId="11" xfId="0" applyNumberFormat="1" applyFont="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12" xfId="0" applyFont="1" applyBorder="1" applyAlignment="1">
      <alignment horizontal="center" vertical="center"/>
    </xf>
    <xf numFmtId="0" fontId="27" fillId="0" borderId="24" xfId="0" applyFont="1" applyBorder="1" applyAlignment="1">
      <alignment horizontal="center"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27" fillId="0" borderId="10" xfId="0" applyFont="1" applyBorder="1" applyAlignment="1">
      <alignment horizontal="center" vertical="center"/>
    </xf>
    <xf numFmtId="0" fontId="27" fillId="0" borderId="23" xfId="0" applyFont="1" applyBorder="1" applyAlignment="1">
      <alignment horizontal="center" vertical="center"/>
    </xf>
    <xf numFmtId="0" fontId="27" fillId="0" borderId="28"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1" xfId="0" applyFont="1" applyFill="1" applyBorder="1" applyAlignment="1">
      <alignment horizontal="center" vertical="center"/>
    </xf>
    <xf numFmtId="181" fontId="27" fillId="0" borderId="21" xfId="0" applyNumberFormat="1" applyFont="1" applyFill="1" applyBorder="1" applyAlignment="1">
      <alignment horizontal="center" vertical="center"/>
    </xf>
    <xf numFmtId="181" fontId="27" fillId="0" borderId="12" xfId="0" applyNumberFormat="1" applyFont="1" applyFill="1" applyBorder="1" applyAlignment="1">
      <alignment horizontal="center" vertical="center"/>
    </xf>
    <xf numFmtId="181" fontId="27" fillId="0" borderId="12" xfId="0" applyNumberFormat="1" applyFont="1" applyBorder="1" applyAlignment="1">
      <alignment horizontal="center" vertical="center"/>
    </xf>
    <xf numFmtId="0" fontId="27" fillId="0" borderId="23" xfId="0" applyFont="1" applyBorder="1" applyAlignment="1">
      <alignment horizontal="center" vertical="center" wrapText="1"/>
    </xf>
    <xf numFmtId="0" fontId="27" fillId="0" borderId="29" xfId="0" applyFont="1" applyBorder="1" applyAlignment="1">
      <alignment horizontal="center" vertical="center"/>
    </xf>
    <xf numFmtId="0" fontId="27" fillId="0" borderId="25"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181" fontId="27" fillId="0" borderId="21" xfId="0" applyNumberFormat="1" applyFont="1" applyBorder="1" applyAlignment="1">
      <alignment horizontal="center" vertical="center"/>
    </xf>
    <xf numFmtId="0" fontId="27" fillId="0" borderId="30" xfId="0" applyFont="1" applyBorder="1" applyAlignment="1">
      <alignment horizontal="center" vertical="center"/>
    </xf>
    <xf numFmtId="0" fontId="27" fillId="0" borderId="0" xfId="0" applyFont="1" applyAlignment="1">
      <alignment/>
    </xf>
    <xf numFmtId="0" fontId="24" fillId="0" borderId="31"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 fillId="0" borderId="33" xfId="0" applyFont="1" applyBorder="1" applyAlignment="1">
      <alignment horizontal="center" vertical="center" wrapText="1"/>
    </xf>
    <xf numFmtId="49" fontId="25" fillId="0" borderId="20"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2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workbookViewId="0" topLeftCell="A25">
      <selection activeCell="N8" sqref="N8"/>
    </sheetView>
  </sheetViews>
  <sheetFormatPr defaultColWidth="9.140625" defaultRowHeight="12.75"/>
  <cols>
    <col min="1" max="1" width="13.00390625" style="1" customWidth="1"/>
    <col min="2" max="2" width="13.28125" style="2" customWidth="1"/>
    <col min="3" max="3" width="9.421875" style="1" customWidth="1"/>
    <col min="4" max="4" width="15.57421875" style="0" customWidth="1"/>
    <col min="5" max="7" width="7.8515625" style="0" customWidth="1"/>
  </cols>
  <sheetData>
    <row r="1" spans="1:10" ht="44.25" customHeight="1">
      <c r="A1" s="57" t="s">
        <v>147</v>
      </c>
      <c r="B1" s="57"/>
      <c r="C1" s="57"/>
      <c r="D1" s="57"/>
      <c r="E1" s="57"/>
      <c r="F1" s="57"/>
      <c r="G1" s="57"/>
      <c r="H1" s="57"/>
      <c r="I1" s="57"/>
      <c r="J1" s="57"/>
    </row>
    <row r="2" spans="1:10" ht="24.75" customHeight="1">
      <c r="A2" s="60" t="s">
        <v>0</v>
      </c>
      <c r="B2" s="60" t="s">
        <v>1</v>
      </c>
      <c r="C2" s="60" t="s">
        <v>2</v>
      </c>
      <c r="D2" s="60" t="s">
        <v>148</v>
      </c>
      <c r="E2" s="62" t="s">
        <v>138</v>
      </c>
      <c r="F2" s="62"/>
      <c r="G2" s="62"/>
      <c r="H2" s="58" t="s">
        <v>141</v>
      </c>
      <c r="I2" s="58" t="s">
        <v>142</v>
      </c>
      <c r="J2" s="58" t="s">
        <v>149</v>
      </c>
    </row>
    <row r="3" spans="1:10" ht="22.5" customHeight="1" thickBot="1">
      <c r="A3" s="61"/>
      <c r="B3" s="61"/>
      <c r="C3" s="61"/>
      <c r="D3" s="61"/>
      <c r="E3" s="3" t="s">
        <v>138</v>
      </c>
      <c r="F3" s="3" t="s">
        <v>139</v>
      </c>
      <c r="G3" s="3" t="s">
        <v>140</v>
      </c>
      <c r="H3" s="59"/>
      <c r="I3" s="59"/>
      <c r="J3" s="59"/>
    </row>
    <row r="4" spans="1:10" ht="31.5" customHeight="1" thickTop="1">
      <c r="A4" s="28" t="s">
        <v>3</v>
      </c>
      <c r="B4" s="5" t="s">
        <v>4</v>
      </c>
      <c r="C4" s="5" t="s">
        <v>6</v>
      </c>
      <c r="D4" s="5" t="s">
        <v>5</v>
      </c>
      <c r="E4" s="6">
        <v>66</v>
      </c>
      <c r="F4" s="31" t="s">
        <v>150</v>
      </c>
      <c r="G4" s="6">
        <v>66</v>
      </c>
      <c r="H4" s="6">
        <v>80.44</v>
      </c>
      <c r="I4" s="6">
        <f aca="true" t="shared" si="0" ref="I4:I19">SUM(G4:H4)</f>
        <v>146.44</v>
      </c>
      <c r="J4" s="29" t="s">
        <v>151</v>
      </c>
    </row>
    <row r="5" spans="1:10" ht="31.5" customHeight="1" thickBot="1">
      <c r="A5" s="25" t="s">
        <v>7</v>
      </c>
      <c r="B5" s="26" t="s">
        <v>4</v>
      </c>
      <c r="C5" s="26" t="s">
        <v>8</v>
      </c>
      <c r="D5" s="26" t="s">
        <v>9</v>
      </c>
      <c r="E5" s="27">
        <v>76.4</v>
      </c>
      <c r="F5" s="27">
        <v>86.8</v>
      </c>
      <c r="G5" s="27">
        <f>(E5+F5)/2</f>
        <v>81.6</v>
      </c>
      <c r="H5" s="27">
        <v>85.45</v>
      </c>
      <c r="I5" s="27">
        <f t="shared" si="0"/>
        <v>167.05</v>
      </c>
      <c r="J5" s="30" t="s">
        <v>151</v>
      </c>
    </row>
    <row r="6" spans="1:10" ht="36" customHeight="1" thickTop="1">
      <c r="A6" s="4">
        <v>20180103</v>
      </c>
      <c r="B6" s="5" t="s">
        <v>10</v>
      </c>
      <c r="C6" s="5" t="s">
        <v>13</v>
      </c>
      <c r="D6" s="5" t="s">
        <v>14</v>
      </c>
      <c r="E6" s="6">
        <v>77.8</v>
      </c>
      <c r="F6" s="6">
        <v>83.5</v>
      </c>
      <c r="G6" s="6">
        <f aca="true" t="shared" si="1" ref="G6:G18">(E6+F6)/2</f>
        <v>80.65</v>
      </c>
      <c r="H6" s="6">
        <v>89.6</v>
      </c>
      <c r="I6" s="31">
        <f t="shared" si="0"/>
        <v>170.25</v>
      </c>
      <c r="J6" s="32" t="s">
        <v>151</v>
      </c>
    </row>
    <row r="7" spans="1:10" ht="36" customHeight="1" thickBot="1">
      <c r="A7" s="33">
        <v>20180103</v>
      </c>
      <c r="B7" s="20" t="s">
        <v>10</v>
      </c>
      <c r="C7" s="20" t="s">
        <v>12</v>
      </c>
      <c r="D7" s="20" t="s">
        <v>152</v>
      </c>
      <c r="E7" s="21">
        <v>76.6</v>
      </c>
      <c r="F7" s="21">
        <v>80.5</v>
      </c>
      <c r="G7" s="21">
        <f t="shared" si="1"/>
        <v>78.55</v>
      </c>
      <c r="H7" s="21">
        <v>89.4</v>
      </c>
      <c r="I7" s="34">
        <f t="shared" si="0"/>
        <v>167.95</v>
      </c>
      <c r="J7" s="35" t="s">
        <v>151</v>
      </c>
    </row>
    <row r="8" spans="1:10" ht="36" customHeight="1" thickTop="1">
      <c r="A8" s="4">
        <v>20180104</v>
      </c>
      <c r="B8" s="5" t="s">
        <v>10</v>
      </c>
      <c r="C8" s="5" t="s">
        <v>21</v>
      </c>
      <c r="D8" s="5" t="s">
        <v>153</v>
      </c>
      <c r="E8" s="6">
        <v>73.8</v>
      </c>
      <c r="F8" s="6">
        <v>86</v>
      </c>
      <c r="G8" s="6">
        <f t="shared" si="1"/>
        <v>79.9</v>
      </c>
      <c r="H8" s="6">
        <v>83.4</v>
      </c>
      <c r="I8" s="31">
        <f t="shared" si="0"/>
        <v>163.3</v>
      </c>
      <c r="J8" s="32" t="s">
        <v>151</v>
      </c>
    </row>
    <row r="9" spans="1:10" ht="36" customHeight="1">
      <c r="A9" s="33">
        <v>20180104</v>
      </c>
      <c r="B9" s="20" t="s">
        <v>10</v>
      </c>
      <c r="C9" s="20" t="s">
        <v>19</v>
      </c>
      <c r="D9" s="20" t="s">
        <v>154</v>
      </c>
      <c r="E9" s="21">
        <v>69.4</v>
      </c>
      <c r="F9" s="21">
        <v>76.75</v>
      </c>
      <c r="G9" s="21">
        <f>(E9+F9)/2</f>
        <v>73.075</v>
      </c>
      <c r="H9" s="21">
        <v>84.6</v>
      </c>
      <c r="I9" s="34">
        <f>SUM(G9:H9)</f>
        <v>157.675</v>
      </c>
      <c r="J9" s="35" t="s">
        <v>151</v>
      </c>
    </row>
    <row r="10" spans="1:10" ht="36" customHeight="1">
      <c r="A10" s="33">
        <v>20180104</v>
      </c>
      <c r="B10" s="20" t="s">
        <v>10</v>
      </c>
      <c r="C10" s="20" t="s">
        <v>20</v>
      </c>
      <c r="D10" s="20" t="s">
        <v>155</v>
      </c>
      <c r="E10" s="21">
        <v>75.6</v>
      </c>
      <c r="F10" s="21">
        <v>76</v>
      </c>
      <c r="G10" s="21">
        <f t="shared" si="1"/>
        <v>75.8</v>
      </c>
      <c r="H10" s="21">
        <v>79.1</v>
      </c>
      <c r="I10" s="34">
        <f t="shared" si="0"/>
        <v>154.89999999999998</v>
      </c>
      <c r="J10" s="35" t="s">
        <v>151</v>
      </c>
    </row>
    <row r="11" spans="1:10" ht="36" customHeight="1">
      <c r="A11" s="33">
        <v>20180104</v>
      </c>
      <c r="B11" s="20" t="s">
        <v>10</v>
      </c>
      <c r="C11" s="20" t="s">
        <v>15</v>
      </c>
      <c r="D11" s="20" t="s">
        <v>16</v>
      </c>
      <c r="E11" s="21">
        <v>74.6</v>
      </c>
      <c r="F11" s="21">
        <v>71</v>
      </c>
      <c r="G11" s="21">
        <f t="shared" si="1"/>
        <v>72.8</v>
      </c>
      <c r="H11" s="21">
        <v>77.8</v>
      </c>
      <c r="I11" s="34">
        <f t="shared" si="0"/>
        <v>150.6</v>
      </c>
      <c r="J11" s="35" t="s">
        <v>151</v>
      </c>
    </row>
    <row r="12" spans="1:10" ht="31.5" customHeight="1" thickBot="1">
      <c r="A12" s="36">
        <v>20180104</v>
      </c>
      <c r="B12" s="37" t="s">
        <v>10</v>
      </c>
      <c r="C12" s="37" t="s">
        <v>17</v>
      </c>
      <c r="D12" s="37" t="s">
        <v>18</v>
      </c>
      <c r="E12" s="38">
        <v>66.4</v>
      </c>
      <c r="F12" s="38">
        <v>74.75</v>
      </c>
      <c r="G12" s="38">
        <f t="shared" si="1"/>
        <v>70.575</v>
      </c>
      <c r="H12" s="38">
        <v>79.8</v>
      </c>
      <c r="I12" s="39">
        <f t="shared" si="0"/>
        <v>150.375</v>
      </c>
      <c r="J12" s="48" t="s">
        <v>151</v>
      </c>
    </row>
    <row r="13" spans="1:10" ht="31.5" customHeight="1" thickBot="1" thickTop="1">
      <c r="A13" s="7">
        <v>20180105</v>
      </c>
      <c r="B13" s="8" t="s">
        <v>10</v>
      </c>
      <c r="C13" s="8" t="s">
        <v>22</v>
      </c>
      <c r="D13" s="8" t="s">
        <v>23</v>
      </c>
      <c r="E13" s="9">
        <v>78.2</v>
      </c>
      <c r="F13" s="9">
        <v>83</v>
      </c>
      <c r="G13" s="9">
        <f t="shared" si="1"/>
        <v>80.6</v>
      </c>
      <c r="H13" s="9">
        <v>77.4</v>
      </c>
      <c r="I13" s="23">
        <f t="shared" si="0"/>
        <v>158</v>
      </c>
      <c r="J13" s="50" t="s">
        <v>151</v>
      </c>
    </row>
    <row r="14" spans="1:10" ht="31.5" customHeight="1" thickTop="1">
      <c r="A14" s="4">
        <v>20180106</v>
      </c>
      <c r="B14" s="5" t="s">
        <v>10</v>
      </c>
      <c r="C14" s="5" t="s">
        <v>26</v>
      </c>
      <c r="D14" s="5" t="s">
        <v>156</v>
      </c>
      <c r="E14" s="6">
        <v>77.6</v>
      </c>
      <c r="F14" s="6">
        <v>76.75</v>
      </c>
      <c r="G14" s="6">
        <f t="shared" si="1"/>
        <v>77.175</v>
      </c>
      <c r="H14" s="6">
        <v>91</v>
      </c>
      <c r="I14" s="31">
        <f t="shared" si="0"/>
        <v>168.175</v>
      </c>
      <c r="J14" s="32" t="s">
        <v>151</v>
      </c>
    </row>
    <row r="15" spans="1:10" ht="31.5" customHeight="1">
      <c r="A15" s="33">
        <v>20180106</v>
      </c>
      <c r="B15" s="20" t="s">
        <v>10</v>
      </c>
      <c r="C15" s="20" t="s">
        <v>25</v>
      </c>
      <c r="D15" s="20" t="s">
        <v>157</v>
      </c>
      <c r="E15" s="21">
        <v>75.4</v>
      </c>
      <c r="F15" s="21">
        <v>76</v>
      </c>
      <c r="G15" s="21">
        <f t="shared" si="1"/>
        <v>75.7</v>
      </c>
      <c r="H15" s="21">
        <v>88.6</v>
      </c>
      <c r="I15" s="34">
        <f t="shared" si="0"/>
        <v>164.3</v>
      </c>
      <c r="J15" s="35" t="s">
        <v>151</v>
      </c>
    </row>
    <row r="16" spans="1:10" ht="31.5" customHeight="1" thickBot="1">
      <c r="A16" s="33">
        <v>20180106</v>
      </c>
      <c r="B16" s="20" t="s">
        <v>10</v>
      </c>
      <c r="C16" s="20" t="s">
        <v>24</v>
      </c>
      <c r="D16" s="20" t="s">
        <v>16</v>
      </c>
      <c r="E16" s="21">
        <v>69.8</v>
      </c>
      <c r="F16" s="21">
        <v>80.75</v>
      </c>
      <c r="G16" s="21">
        <f t="shared" si="1"/>
        <v>75.275</v>
      </c>
      <c r="H16" s="21">
        <v>85.8</v>
      </c>
      <c r="I16" s="34">
        <f t="shared" si="0"/>
        <v>161.075</v>
      </c>
      <c r="J16" s="35" t="s">
        <v>151</v>
      </c>
    </row>
    <row r="17" spans="1:10" ht="31.5" customHeight="1" thickTop="1">
      <c r="A17" s="28" t="s">
        <v>27</v>
      </c>
      <c r="B17" s="5" t="s">
        <v>28</v>
      </c>
      <c r="C17" s="5" t="s">
        <v>31</v>
      </c>
      <c r="D17" s="5" t="s">
        <v>32</v>
      </c>
      <c r="E17" s="6">
        <v>75.8</v>
      </c>
      <c r="F17" s="6">
        <v>93.67</v>
      </c>
      <c r="G17" s="45">
        <f>(E17+F17)/2</f>
        <v>84.735</v>
      </c>
      <c r="H17" s="6">
        <v>89.67</v>
      </c>
      <c r="I17" s="46">
        <f t="shared" si="0"/>
        <v>174.405</v>
      </c>
      <c r="J17" s="32" t="s">
        <v>151</v>
      </c>
    </row>
    <row r="18" spans="1:10" ht="31.5" customHeight="1" thickBot="1">
      <c r="A18" s="25" t="s">
        <v>27</v>
      </c>
      <c r="B18" s="26" t="s">
        <v>28</v>
      </c>
      <c r="C18" s="26" t="s">
        <v>29</v>
      </c>
      <c r="D18" s="26" t="s">
        <v>30</v>
      </c>
      <c r="E18" s="27">
        <v>65.2</v>
      </c>
      <c r="F18" s="27">
        <v>82</v>
      </c>
      <c r="G18" s="27">
        <f t="shared" si="1"/>
        <v>73.6</v>
      </c>
      <c r="H18" s="47">
        <v>85.67</v>
      </c>
      <c r="I18" s="40">
        <f t="shared" si="0"/>
        <v>159.26999999999998</v>
      </c>
      <c r="J18" s="49" t="s">
        <v>151</v>
      </c>
    </row>
    <row r="19" spans="1:10" ht="31.5" customHeight="1" thickBot="1" thickTop="1">
      <c r="A19" s="7" t="s">
        <v>33</v>
      </c>
      <c r="B19" s="8" t="s">
        <v>34</v>
      </c>
      <c r="C19" s="8" t="s">
        <v>35</v>
      </c>
      <c r="D19" s="8" t="s">
        <v>36</v>
      </c>
      <c r="E19" s="9">
        <v>81.4</v>
      </c>
      <c r="F19" s="9" t="s">
        <v>150</v>
      </c>
      <c r="G19" s="9">
        <v>81.4</v>
      </c>
      <c r="H19" s="9">
        <v>77.8</v>
      </c>
      <c r="I19" s="9">
        <f t="shared" si="0"/>
        <v>159.2</v>
      </c>
      <c r="J19" s="16" t="s">
        <v>151</v>
      </c>
    </row>
    <row r="20" spans="1:10" ht="25.5" thickBot="1" thickTop="1">
      <c r="A20" s="7">
        <v>20180109</v>
      </c>
      <c r="B20" s="8" t="s">
        <v>37</v>
      </c>
      <c r="C20" s="8" t="s">
        <v>38</v>
      </c>
      <c r="D20" s="8" t="s">
        <v>39</v>
      </c>
      <c r="E20" s="9">
        <v>73.2</v>
      </c>
      <c r="F20" s="9">
        <v>89</v>
      </c>
      <c r="G20" s="9">
        <f>(E20+F20)/2</f>
        <v>81.1</v>
      </c>
      <c r="H20" s="9">
        <v>81.58</v>
      </c>
      <c r="I20" s="9">
        <f>SUM(G20:H20)</f>
        <v>162.68</v>
      </c>
      <c r="J20" s="16" t="s">
        <v>151</v>
      </c>
    </row>
    <row r="21" spans="1:10" ht="37.5" thickBot="1" thickTop="1">
      <c r="A21" s="8" t="s">
        <v>40</v>
      </c>
      <c r="B21" s="8" t="s">
        <v>41</v>
      </c>
      <c r="C21" s="8" t="s">
        <v>42</v>
      </c>
      <c r="D21" s="8" t="s">
        <v>43</v>
      </c>
      <c r="E21" s="9">
        <v>81.8</v>
      </c>
      <c r="F21" s="9">
        <v>89</v>
      </c>
      <c r="G21" s="9">
        <f aca="true" t="shared" si="2" ref="G21:G26">(E21+F21)/2</f>
        <v>85.4</v>
      </c>
      <c r="H21" s="9">
        <v>80.27</v>
      </c>
      <c r="I21" s="9">
        <f>SUM(G21:H21)</f>
        <v>165.67000000000002</v>
      </c>
      <c r="J21" s="16" t="s">
        <v>151</v>
      </c>
    </row>
    <row r="22" spans="1:10" ht="25.5" thickBot="1" thickTop="1">
      <c r="A22" s="15" t="s">
        <v>44</v>
      </c>
      <c r="B22" s="8" t="s">
        <v>45</v>
      </c>
      <c r="C22" s="8" t="s">
        <v>170</v>
      </c>
      <c r="D22" s="8" t="s">
        <v>46</v>
      </c>
      <c r="E22" s="9">
        <v>76.8</v>
      </c>
      <c r="F22" s="9">
        <v>84</v>
      </c>
      <c r="G22" s="9">
        <f t="shared" si="2"/>
        <v>80.4</v>
      </c>
      <c r="H22" s="9">
        <v>85.48</v>
      </c>
      <c r="I22" s="9">
        <f>SUM(G22:H22)</f>
        <v>165.88</v>
      </c>
      <c r="J22" s="16" t="s">
        <v>151</v>
      </c>
    </row>
    <row r="23" spans="1:10" ht="24.75" thickTop="1">
      <c r="A23" s="28" t="s">
        <v>47</v>
      </c>
      <c r="B23" s="5" t="s">
        <v>48</v>
      </c>
      <c r="C23" s="5" t="s">
        <v>50</v>
      </c>
      <c r="D23" s="5" t="s">
        <v>158</v>
      </c>
      <c r="E23" s="6">
        <v>85.8</v>
      </c>
      <c r="F23" s="6">
        <v>91</v>
      </c>
      <c r="G23" s="6">
        <f t="shared" si="2"/>
        <v>88.4</v>
      </c>
      <c r="H23" s="6">
        <v>87.54</v>
      </c>
      <c r="I23" s="6">
        <f aca="true" t="shared" si="3" ref="I23:I36">SUM(G23:H23)</f>
        <v>175.94</v>
      </c>
      <c r="J23" s="32" t="s">
        <v>151</v>
      </c>
    </row>
    <row r="24" spans="1:10" ht="24.75" thickBot="1">
      <c r="A24" s="25" t="s">
        <v>47</v>
      </c>
      <c r="B24" s="26" t="s">
        <v>48</v>
      </c>
      <c r="C24" s="26" t="s">
        <v>49</v>
      </c>
      <c r="D24" s="26" t="s">
        <v>159</v>
      </c>
      <c r="E24" s="27">
        <v>68.8</v>
      </c>
      <c r="F24" s="27">
        <v>88.5</v>
      </c>
      <c r="G24" s="27">
        <f t="shared" si="2"/>
        <v>78.65</v>
      </c>
      <c r="H24" s="27">
        <v>87.34</v>
      </c>
      <c r="I24" s="27">
        <f t="shared" si="3"/>
        <v>165.99</v>
      </c>
      <c r="J24" s="49" t="s">
        <v>151</v>
      </c>
    </row>
    <row r="25" spans="1:10" ht="25.5" thickBot="1" thickTop="1">
      <c r="A25" s="15" t="s">
        <v>51</v>
      </c>
      <c r="B25" s="8" t="s">
        <v>52</v>
      </c>
      <c r="C25" s="8" t="s">
        <v>53</v>
      </c>
      <c r="D25" s="8" t="s">
        <v>171</v>
      </c>
      <c r="E25" s="9">
        <v>64</v>
      </c>
      <c r="F25" s="9">
        <v>86</v>
      </c>
      <c r="G25" s="9">
        <f t="shared" si="2"/>
        <v>75</v>
      </c>
      <c r="H25" s="9">
        <v>82.23</v>
      </c>
      <c r="I25" s="9">
        <f t="shared" si="3"/>
        <v>157.23000000000002</v>
      </c>
      <c r="J25" s="50" t="s">
        <v>151</v>
      </c>
    </row>
    <row r="26" spans="1:10" ht="25.5" thickBot="1" thickTop="1">
      <c r="A26" s="4" t="s">
        <v>54</v>
      </c>
      <c r="B26" s="5" t="s">
        <v>55</v>
      </c>
      <c r="C26" s="5" t="s">
        <v>56</v>
      </c>
      <c r="D26" s="5" t="s">
        <v>160</v>
      </c>
      <c r="E26" s="6">
        <v>66</v>
      </c>
      <c r="F26" s="6">
        <v>46.5</v>
      </c>
      <c r="G26" s="6">
        <f t="shared" si="2"/>
        <v>56.25</v>
      </c>
      <c r="H26" s="6">
        <v>87.55</v>
      </c>
      <c r="I26" s="6">
        <f t="shared" si="3"/>
        <v>143.8</v>
      </c>
      <c r="J26" s="50" t="s">
        <v>151</v>
      </c>
    </row>
    <row r="27" spans="1:10" ht="37.5" thickBot="1" thickTop="1">
      <c r="A27" s="4" t="s">
        <v>57</v>
      </c>
      <c r="B27" s="5" t="s">
        <v>55</v>
      </c>
      <c r="C27" s="5" t="s">
        <v>58</v>
      </c>
      <c r="D27" s="5" t="s">
        <v>161</v>
      </c>
      <c r="E27" s="6">
        <v>66.6</v>
      </c>
      <c r="F27" s="31" t="s">
        <v>150</v>
      </c>
      <c r="G27" s="6">
        <v>66.6</v>
      </c>
      <c r="H27" s="6">
        <v>83.55</v>
      </c>
      <c r="I27" s="6">
        <f t="shared" si="3"/>
        <v>150.14999999999998</v>
      </c>
      <c r="J27" s="50" t="s">
        <v>151</v>
      </c>
    </row>
    <row r="28" spans="1:10" ht="37.5" thickBot="1" thickTop="1">
      <c r="A28" s="4" t="s">
        <v>143</v>
      </c>
      <c r="B28" s="5" t="s">
        <v>59</v>
      </c>
      <c r="C28" s="5" t="s">
        <v>60</v>
      </c>
      <c r="D28" s="5" t="s">
        <v>61</v>
      </c>
      <c r="E28" s="6">
        <v>76.2</v>
      </c>
      <c r="F28" s="31" t="s">
        <v>150</v>
      </c>
      <c r="G28" s="6">
        <v>76.2</v>
      </c>
      <c r="H28" s="6">
        <v>78.99</v>
      </c>
      <c r="I28" s="6">
        <f t="shared" si="3"/>
        <v>155.19</v>
      </c>
      <c r="J28" s="50" t="s">
        <v>151</v>
      </c>
    </row>
    <row r="29" spans="1:10" ht="37.5" thickBot="1" thickTop="1">
      <c r="A29" s="4" t="s">
        <v>144</v>
      </c>
      <c r="B29" s="5" t="s">
        <v>59</v>
      </c>
      <c r="C29" s="5" t="s">
        <v>62</v>
      </c>
      <c r="D29" s="5" t="s">
        <v>63</v>
      </c>
      <c r="E29" s="6">
        <v>78.4</v>
      </c>
      <c r="F29" s="31" t="s">
        <v>150</v>
      </c>
      <c r="G29" s="6">
        <v>78.4</v>
      </c>
      <c r="H29" s="6">
        <v>80.9</v>
      </c>
      <c r="I29" s="6">
        <f t="shared" si="3"/>
        <v>159.3</v>
      </c>
      <c r="J29" s="50" t="s">
        <v>151</v>
      </c>
    </row>
    <row r="30" spans="1:10" ht="25.5" thickBot="1" thickTop="1">
      <c r="A30" s="15" t="s">
        <v>64</v>
      </c>
      <c r="B30" s="8" t="s">
        <v>65</v>
      </c>
      <c r="C30" s="8" t="s">
        <v>66</v>
      </c>
      <c r="D30" s="8" t="s">
        <v>172</v>
      </c>
      <c r="E30" s="9">
        <v>74.2</v>
      </c>
      <c r="F30" s="23" t="s">
        <v>150</v>
      </c>
      <c r="G30" s="9">
        <v>74.2</v>
      </c>
      <c r="H30" s="9">
        <v>81.09</v>
      </c>
      <c r="I30" s="9">
        <f t="shared" si="3"/>
        <v>155.29000000000002</v>
      </c>
      <c r="J30" s="16" t="s">
        <v>151</v>
      </c>
    </row>
    <row r="31" spans="1:10" ht="23.25" customHeight="1" thickBot="1" thickTop="1">
      <c r="A31" s="15" t="s">
        <v>67</v>
      </c>
      <c r="B31" s="17" t="s">
        <v>68</v>
      </c>
      <c r="C31" s="18" t="s">
        <v>69</v>
      </c>
      <c r="D31" s="8" t="s">
        <v>173</v>
      </c>
      <c r="E31" s="18">
        <v>75</v>
      </c>
      <c r="F31" s="18" t="s">
        <v>150</v>
      </c>
      <c r="G31" s="18">
        <v>75</v>
      </c>
      <c r="H31" s="18">
        <v>78.7</v>
      </c>
      <c r="I31" s="18">
        <f t="shared" si="3"/>
        <v>153.7</v>
      </c>
      <c r="J31" s="16" t="s">
        <v>151</v>
      </c>
    </row>
    <row r="32" spans="1:10" ht="34.5" customHeight="1" thickBot="1" thickTop="1">
      <c r="A32" s="7" t="s">
        <v>70</v>
      </c>
      <c r="B32" s="8" t="s">
        <v>71</v>
      </c>
      <c r="C32" s="8" t="s">
        <v>72</v>
      </c>
      <c r="D32" s="8" t="s">
        <v>73</v>
      </c>
      <c r="E32" s="9">
        <v>77.2</v>
      </c>
      <c r="F32" s="23" t="s">
        <v>150</v>
      </c>
      <c r="G32" s="9">
        <v>77.2</v>
      </c>
      <c r="H32" s="9">
        <v>77.06</v>
      </c>
      <c r="I32" s="9">
        <f t="shared" si="3"/>
        <v>154.26</v>
      </c>
      <c r="J32" s="16" t="s">
        <v>151</v>
      </c>
    </row>
    <row r="33" spans="1:10" ht="37.5" thickBot="1" thickTop="1">
      <c r="A33" s="4" t="s">
        <v>145</v>
      </c>
      <c r="B33" s="5" t="s">
        <v>74</v>
      </c>
      <c r="C33" s="5" t="s">
        <v>75</v>
      </c>
      <c r="D33" s="5" t="s">
        <v>76</v>
      </c>
      <c r="E33" s="6">
        <v>67.8</v>
      </c>
      <c r="F33" s="31" t="s">
        <v>150</v>
      </c>
      <c r="G33" s="6">
        <v>67.8</v>
      </c>
      <c r="H33" s="6">
        <v>80.76</v>
      </c>
      <c r="I33" s="6">
        <f t="shared" si="3"/>
        <v>148.56</v>
      </c>
      <c r="J33" s="16" t="s">
        <v>151</v>
      </c>
    </row>
    <row r="34" spans="1:10" ht="25.5" thickBot="1" thickTop="1">
      <c r="A34" s="4">
        <v>20180129</v>
      </c>
      <c r="B34" s="5" t="s">
        <v>74</v>
      </c>
      <c r="C34" s="5" t="s">
        <v>77</v>
      </c>
      <c r="D34" s="5" t="s">
        <v>78</v>
      </c>
      <c r="E34" s="6">
        <v>57.4</v>
      </c>
      <c r="F34" s="31" t="s">
        <v>150</v>
      </c>
      <c r="G34" s="6">
        <v>57.4</v>
      </c>
      <c r="H34" s="6">
        <v>80</v>
      </c>
      <c r="I34" s="6">
        <f t="shared" si="3"/>
        <v>137.4</v>
      </c>
      <c r="J34" s="16" t="s">
        <v>151</v>
      </c>
    </row>
    <row r="35" spans="1:10" ht="25.5" thickBot="1" thickTop="1">
      <c r="A35" s="4" t="s">
        <v>146</v>
      </c>
      <c r="B35" s="5" t="s">
        <v>79</v>
      </c>
      <c r="C35" s="5" t="s">
        <v>80</v>
      </c>
      <c r="D35" s="5" t="s">
        <v>81</v>
      </c>
      <c r="E35" s="6">
        <v>69.2</v>
      </c>
      <c r="F35" s="31" t="s">
        <v>150</v>
      </c>
      <c r="G35" s="6">
        <v>69.2</v>
      </c>
      <c r="H35" s="6">
        <v>81.27</v>
      </c>
      <c r="I35" s="6">
        <f t="shared" si="3"/>
        <v>150.47</v>
      </c>
      <c r="J35" s="16" t="s">
        <v>151</v>
      </c>
    </row>
    <row r="36" spans="1:10" ht="31.5" customHeight="1" thickBot="1" thickTop="1">
      <c r="A36" s="15" t="s">
        <v>82</v>
      </c>
      <c r="B36" s="8" t="s">
        <v>83</v>
      </c>
      <c r="C36" s="8" t="s">
        <v>84</v>
      </c>
      <c r="D36" s="8" t="s">
        <v>85</v>
      </c>
      <c r="E36" s="9">
        <v>71.6</v>
      </c>
      <c r="F36" s="23" t="s">
        <v>150</v>
      </c>
      <c r="G36" s="9">
        <v>78</v>
      </c>
      <c r="H36" s="9">
        <v>78</v>
      </c>
      <c r="I36" s="9">
        <f t="shared" si="3"/>
        <v>156</v>
      </c>
      <c r="J36" s="50" t="s">
        <v>151</v>
      </c>
    </row>
    <row r="37" spans="1:10" ht="37.5" thickBot="1" thickTop="1">
      <c r="A37" s="41" t="s">
        <v>86</v>
      </c>
      <c r="B37" s="42" t="s">
        <v>162</v>
      </c>
      <c r="C37" s="42" t="s">
        <v>87</v>
      </c>
      <c r="D37" s="42" t="s">
        <v>88</v>
      </c>
      <c r="E37" s="43">
        <v>75</v>
      </c>
      <c r="F37" s="51">
        <v>88.67</v>
      </c>
      <c r="G37" s="52">
        <f>(E37+F37)/2</f>
        <v>81.83500000000001</v>
      </c>
      <c r="H37" s="24">
        <v>86</v>
      </c>
      <c r="I37" s="44">
        <f aca="true" t="shared" si="4" ref="I37:I42">SUM(G37:H37)</f>
        <v>167.835</v>
      </c>
      <c r="J37" s="53" t="s">
        <v>151</v>
      </c>
    </row>
    <row r="38" spans="1:10" ht="25.5" thickBot="1" thickTop="1">
      <c r="A38" s="7" t="s">
        <v>89</v>
      </c>
      <c r="B38" s="8" t="s">
        <v>90</v>
      </c>
      <c r="C38" s="8" t="s">
        <v>91</v>
      </c>
      <c r="D38" s="8" t="s">
        <v>92</v>
      </c>
      <c r="E38" s="9">
        <v>72.6</v>
      </c>
      <c r="F38" s="24">
        <v>95</v>
      </c>
      <c r="G38" s="24">
        <f>(E38+F38)/2</f>
        <v>83.8</v>
      </c>
      <c r="H38" s="24">
        <v>80.51</v>
      </c>
      <c r="I38" s="24">
        <f t="shared" si="4"/>
        <v>164.31</v>
      </c>
      <c r="J38" s="10" t="s">
        <v>151</v>
      </c>
    </row>
    <row r="39" spans="1:10" ht="22.5" customHeight="1" thickBot="1" thickTop="1">
      <c r="A39" s="22">
        <v>20180140</v>
      </c>
      <c r="B39" s="23" t="s">
        <v>93</v>
      </c>
      <c r="C39" s="23" t="s">
        <v>94</v>
      </c>
      <c r="D39" s="8" t="s">
        <v>178</v>
      </c>
      <c r="E39" s="9">
        <v>61.4</v>
      </c>
      <c r="F39" s="24" t="s">
        <v>150</v>
      </c>
      <c r="G39" s="24">
        <v>61.4</v>
      </c>
      <c r="H39" s="24">
        <v>82.92</v>
      </c>
      <c r="I39" s="24">
        <f t="shared" si="4"/>
        <v>144.32</v>
      </c>
      <c r="J39" s="50" t="s">
        <v>151</v>
      </c>
    </row>
    <row r="40" spans="1:10" ht="25.5" thickBot="1" thickTop="1">
      <c r="A40" s="7">
        <v>20180142</v>
      </c>
      <c r="B40" s="8" t="s">
        <v>11</v>
      </c>
      <c r="C40" s="8" t="s">
        <v>95</v>
      </c>
      <c r="D40" s="8" t="s">
        <v>163</v>
      </c>
      <c r="E40" s="8">
        <v>58.2</v>
      </c>
      <c r="F40" s="8" t="s">
        <v>150</v>
      </c>
      <c r="G40" s="8">
        <v>58.2</v>
      </c>
      <c r="H40" s="9">
        <v>83.86</v>
      </c>
      <c r="I40" s="9">
        <f t="shared" si="4"/>
        <v>142.06</v>
      </c>
      <c r="J40" s="50" t="s">
        <v>151</v>
      </c>
    </row>
    <row r="41" spans="1:10" ht="21.75" customHeight="1" thickBot="1" thickTop="1">
      <c r="A41" s="22">
        <v>20180143</v>
      </c>
      <c r="B41" s="23" t="s">
        <v>96</v>
      </c>
      <c r="C41" s="23" t="s">
        <v>97</v>
      </c>
      <c r="D41" s="8" t="s">
        <v>98</v>
      </c>
      <c r="E41" s="9">
        <v>65</v>
      </c>
      <c r="F41" s="9" t="s">
        <v>150</v>
      </c>
      <c r="G41" s="9">
        <v>65</v>
      </c>
      <c r="H41" s="9">
        <v>86.12</v>
      </c>
      <c r="I41" s="9">
        <f t="shared" si="4"/>
        <v>151.12</v>
      </c>
      <c r="J41" s="50" t="s">
        <v>151</v>
      </c>
    </row>
    <row r="42" spans="1:10" ht="25.5" thickBot="1" thickTop="1">
      <c r="A42" s="7" t="s">
        <v>99</v>
      </c>
      <c r="B42" s="8" t="s">
        <v>100</v>
      </c>
      <c r="C42" s="8" t="s">
        <v>101</v>
      </c>
      <c r="D42" s="8" t="s">
        <v>102</v>
      </c>
      <c r="E42" s="8">
        <v>61.2</v>
      </c>
      <c r="F42" s="8">
        <v>93.2</v>
      </c>
      <c r="G42" s="8">
        <v>77.2</v>
      </c>
      <c r="H42" s="9">
        <v>83.51</v>
      </c>
      <c r="I42" s="9">
        <f t="shared" si="4"/>
        <v>160.71</v>
      </c>
      <c r="J42" s="50" t="s">
        <v>151</v>
      </c>
    </row>
    <row r="43" spans="1:10" ht="37.5" thickBot="1" thickTop="1">
      <c r="A43" s="25" t="s">
        <v>103</v>
      </c>
      <c r="B43" s="26" t="s">
        <v>164</v>
      </c>
      <c r="C43" s="26" t="s">
        <v>104</v>
      </c>
      <c r="D43" s="26" t="s">
        <v>105</v>
      </c>
      <c r="E43" s="27">
        <v>69.8</v>
      </c>
      <c r="F43" s="26" t="s">
        <v>150</v>
      </c>
      <c r="G43" s="27">
        <v>69.8</v>
      </c>
      <c r="H43" s="27">
        <v>83.26</v>
      </c>
      <c r="I43" s="27">
        <f aca="true" t="shared" si="5" ref="I43:I48">SUM(G43:H43)</f>
        <v>153.06</v>
      </c>
      <c r="J43" s="50" t="s">
        <v>151</v>
      </c>
    </row>
    <row r="44" spans="1:10" ht="36" customHeight="1" thickBot="1" thickTop="1">
      <c r="A44" s="7" t="s">
        <v>106</v>
      </c>
      <c r="B44" s="8" t="s">
        <v>107</v>
      </c>
      <c r="C44" s="8" t="s">
        <v>108</v>
      </c>
      <c r="D44" s="8" t="s">
        <v>109</v>
      </c>
      <c r="E44" s="9">
        <v>51.8</v>
      </c>
      <c r="F44" s="8" t="s">
        <v>150</v>
      </c>
      <c r="G44" s="9">
        <v>51.8</v>
      </c>
      <c r="H44" s="9">
        <v>75.49</v>
      </c>
      <c r="I44" s="9">
        <f t="shared" si="5"/>
        <v>127.28999999999999</v>
      </c>
      <c r="J44" s="50" t="s">
        <v>151</v>
      </c>
    </row>
    <row r="45" spans="1:10" ht="25.5" thickBot="1" thickTop="1">
      <c r="A45" s="7" t="s">
        <v>110</v>
      </c>
      <c r="B45" s="8" t="s">
        <v>111</v>
      </c>
      <c r="C45" s="8" t="s">
        <v>112</v>
      </c>
      <c r="D45" s="8" t="s">
        <v>174</v>
      </c>
      <c r="E45" s="9">
        <v>67</v>
      </c>
      <c r="F45" s="8" t="s">
        <v>150</v>
      </c>
      <c r="G45" s="9">
        <v>67</v>
      </c>
      <c r="H45" s="9">
        <v>79</v>
      </c>
      <c r="I45" s="9">
        <f t="shared" si="5"/>
        <v>146</v>
      </c>
      <c r="J45" s="50" t="s">
        <v>151</v>
      </c>
    </row>
    <row r="46" spans="1:10" ht="25.5" thickBot="1" thickTop="1">
      <c r="A46" s="7" t="s">
        <v>113</v>
      </c>
      <c r="B46" s="8" t="s">
        <v>114</v>
      </c>
      <c r="C46" s="8" t="s">
        <v>115</v>
      </c>
      <c r="D46" s="8" t="s">
        <v>175</v>
      </c>
      <c r="E46" s="8">
        <v>71</v>
      </c>
      <c r="F46" s="8" t="s">
        <v>150</v>
      </c>
      <c r="G46" s="8">
        <v>71</v>
      </c>
      <c r="H46" s="8">
        <v>84.52</v>
      </c>
      <c r="I46" s="8">
        <f t="shared" si="5"/>
        <v>155.51999999999998</v>
      </c>
      <c r="J46" s="10" t="s">
        <v>151</v>
      </c>
    </row>
    <row r="47" spans="1:10" ht="25.5" thickBot="1" thickTop="1">
      <c r="A47" s="7" t="s">
        <v>116</v>
      </c>
      <c r="B47" s="8" t="s">
        <v>117</v>
      </c>
      <c r="C47" s="8" t="s">
        <v>119</v>
      </c>
      <c r="D47" s="8" t="s">
        <v>176</v>
      </c>
      <c r="E47" s="8">
        <v>74.2</v>
      </c>
      <c r="F47" s="8" t="s">
        <v>150</v>
      </c>
      <c r="G47" s="8">
        <v>74.2</v>
      </c>
      <c r="H47" s="8">
        <v>77.98</v>
      </c>
      <c r="I47" s="8">
        <f t="shared" si="5"/>
        <v>152.18</v>
      </c>
      <c r="J47" s="10" t="s">
        <v>151</v>
      </c>
    </row>
    <row r="48" spans="1:10" ht="37.5" thickBot="1" thickTop="1">
      <c r="A48" s="7" t="s">
        <v>116</v>
      </c>
      <c r="B48" s="8" t="s">
        <v>117</v>
      </c>
      <c r="C48" s="8" t="s">
        <v>118</v>
      </c>
      <c r="D48" s="8" t="s">
        <v>177</v>
      </c>
      <c r="E48" s="8">
        <v>63.6</v>
      </c>
      <c r="F48" s="8" t="s">
        <v>150</v>
      </c>
      <c r="G48" s="8">
        <v>63.6</v>
      </c>
      <c r="H48" s="8">
        <v>77.04</v>
      </c>
      <c r="I48" s="8">
        <f t="shared" si="5"/>
        <v>140.64000000000001</v>
      </c>
      <c r="J48" s="10" t="s">
        <v>151</v>
      </c>
    </row>
    <row r="49" spans="1:10" ht="25.5" thickBot="1" thickTop="1">
      <c r="A49" s="7" t="s">
        <v>120</v>
      </c>
      <c r="B49" s="8" t="s">
        <v>121</v>
      </c>
      <c r="C49" s="8" t="s">
        <v>122</v>
      </c>
      <c r="D49" s="8" t="s">
        <v>165</v>
      </c>
      <c r="E49" s="9">
        <v>70.4</v>
      </c>
      <c r="F49" s="8" t="s">
        <v>150</v>
      </c>
      <c r="G49" s="9">
        <v>70.4</v>
      </c>
      <c r="H49" s="9">
        <v>82.53</v>
      </c>
      <c r="I49" s="9">
        <f aca="true" t="shared" si="6" ref="I49:I54">SUM(G49:H49)</f>
        <v>152.93</v>
      </c>
      <c r="J49" s="10" t="s">
        <v>151</v>
      </c>
    </row>
    <row r="50" spans="1:10" ht="37.5" thickBot="1" thickTop="1">
      <c r="A50" s="11" t="s">
        <v>123</v>
      </c>
      <c r="B50" s="12" t="s">
        <v>124</v>
      </c>
      <c r="C50" s="12" t="s">
        <v>125</v>
      </c>
      <c r="D50" s="12" t="s">
        <v>179</v>
      </c>
      <c r="E50" s="13">
        <v>53.4</v>
      </c>
      <c r="F50" s="12" t="s">
        <v>150</v>
      </c>
      <c r="G50" s="13">
        <v>53.4</v>
      </c>
      <c r="H50" s="13">
        <v>83.74</v>
      </c>
      <c r="I50" s="13">
        <f t="shared" si="6"/>
        <v>137.14</v>
      </c>
      <c r="J50" s="14" t="s">
        <v>151</v>
      </c>
    </row>
    <row r="51" spans="1:10" ht="25.5" thickBot="1" thickTop="1">
      <c r="A51" s="7" t="s">
        <v>126</v>
      </c>
      <c r="B51" s="8" t="s">
        <v>127</v>
      </c>
      <c r="C51" s="8" t="s">
        <v>128</v>
      </c>
      <c r="D51" s="8" t="s">
        <v>166</v>
      </c>
      <c r="E51" s="9">
        <v>72.8</v>
      </c>
      <c r="F51" s="8" t="s">
        <v>150</v>
      </c>
      <c r="G51" s="9">
        <v>72.8</v>
      </c>
      <c r="H51" s="9">
        <v>80.49</v>
      </c>
      <c r="I51" s="9">
        <f t="shared" si="6"/>
        <v>153.29</v>
      </c>
      <c r="J51" s="50" t="s">
        <v>151</v>
      </c>
    </row>
    <row r="52" spans="1:10" ht="37.5" thickBot="1" thickTop="1">
      <c r="A52" s="15" t="s">
        <v>129</v>
      </c>
      <c r="B52" s="8" t="s">
        <v>130</v>
      </c>
      <c r="C52" s="8" t="s">
        <v>131</v>
      </c>
      <c r="D52" s="8" t="s">
        <v>167</v>
      </c>
      <c r="E52" s="9">
        <v>67.2</v>
      </c>
      <c r="F52" s="8" t="s">
        <v>150</v>
      </c>
      <c r="G52" s="9">
        <v>67.2</v>
      </c>
      <c r="H52" s="8">
        <v>81.54</v>
      </c>
      <c r="I52" s="9">
        <f t="shared" si="6"/>
        <v>148.74</v>
      </c>
      <c r="J52" s="50" t="s">
        <v>151</v>
      </c>
    </row>
    <row r="53" spans="1:10" ht="25.5" thickBot="1" thickTop="1">
      <c r="A53" s="19" t="s">
        <v>132</v>
      </c>
      <c r="B53" s="20" t="s">
        <v>133</v>
      </c>
      <c r="C53" s="20" t="s">
        <v>134</v>
      </c>
      <c r="D53" s="20" t="s">
        <v>168</v>
      </c>
      <c r="E53" s="21">
        <v>73</v>
      </c>
      <c r="F53" s="20" t="s">
        <v>150</v>
      </c>
      <c r="G53" s="21">
        <v>73</v>
      </c>
      <c r="H53" s="21">
        <v>85.37</v>
      </c>
      <c r="I53" s="21">
        <f t="shared" si="6"/>
        <v>158.37</v>
      </c>
      <c r="J53" s="35" t="s">
        <v>151</v>
      </c>
    </row>
    <row r="54" spans="1:10" ht="25.5" thickBot="1" thickTop="1">
      <c r="A54" s="15" t="s">
        <v>135</v>
      </c>
      <c r="B54" s="8" t="s">
        <v>136</v>
      </c>
      <c r="C54" s="8" t="s">
        <v>137</v>
      </c>
      <c r="D54" s="8" t="s">
        <v>180</v>
      </c>
      <c r="E54" s="9">
        <v>75.4</v>
      </c>
      <c r="F54" s="8" t="s">
        <v>150</v>
      </c>
      <c r="G54" s="9">
        <v>75.4</v>
      </c>
      <c r="H54" s="8">
        <v>82.7</v>
      </c>
      <c r="I54" s="9">
        <f t="shared" si="6"/>
        <v>158.10000000000002</v>
      </c>
      <c r="J54" s="50" t="s">
        <v>151</v>
      </c>
    </row>
    <row r="55" spans="1:10" ht="13.5" thickTop="1">
      <c r="A55" s="55" t="s">
        <v>169</v>
      </c>
      <c r="B55" s="56"/>
      <c r="C55" s="56"/>
      <c r="D55" s="56"/>
      <c r="E55" s="56"/>
      <c r="F55" s="56"/>
      <c r="G55" s="56"/>
      <c r="H55" s="54"/>
      <c r="I55" s="54"/>
      <c r="J55" s="54"/>
    </row>
  </sheetData>
  <sheetProtection/>
  <mergeCells count="10">
    <mergeCell ref="A55:G55"/>
    <mergeCell ref="A1:J1"/>
    <mergeCell ref="H2:H3"/>
    <mergeCell ref="I2:I3"/>
    <mergeCell ref="J2:J3"/>
    <mergeCell ref="D2:D3"/>
    <mergeCell ref="E2:G2"/>
    <mergeCell ref="A2:A3"/>
    <mergeCell ref="B2:B3"/>
    <mergeCell ref="C2:C3"/>
  </mergeCells>
  <printOptions horizontalCentered="1"/>
  <pageMargins left="0.16" right="0.21" top="0.79" bottom="0.79"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何勇兵</cp:lastModifiedBy>
  <cp:lastPrinted>2018-08-06T08:00:26Z</cp:lastPrinted>
  <dcterms:created xsi:type="dcterms:W3CDTF">2016-07-06T07:50:59Z</dcterms:created>
  <dcterms:modified xsi:type="dcterms:W3CDTF">2018-08-06T09:25:21Z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